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3" firstSheet="2" activeTab="9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财政拨款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表" sheetId="10" r:id="rId10"/>
  </sheets>
  <definedNames>
    <definedName name="_xlnm.Print_Area" localSheetId="7">'部门收入总表'!$A$1:$L$6</definedName>
    <definedName name="_xlnm.Print_Area" localSheetId="6">'部门收支总表'!$A$1:$D$43</definedName>
    <definedName name="_xlnm.Print_Area" localSheetId="8">'部门支出总表'!$A$1:$I$25</definedName>
    <definedName name="_xlnm.Print_Area" localSheetId="4">'财政拨款“三公”经费支出表'!$A$1:$Y$9</definedName>
    <definedName name="_xlnm.Print_Area" localSheetId="1">'财政拨款收支总表'!$A$1:$F$36</definedName>
    <definedName name="_xlnm.Print_Area" localSheetId="0">'封面'!$A$1:$B$18</definedName>
    <definedName name="_xlnm.Print_Area" localSheetId="3">'一般公共预算基本支出表'!$A$1:$E$35</definedName>
    <definedName name="_xlnm.Print_Area" localSheetId="2">'一般公共预算支出表'!$A$1:$E$25</definedName>
    <definedName name="_xlnm.Print_Area" localSheetId="9">'政府采购表'!$A$1:$E$8</definedName>
    <definedName name="_xlnm.Print_Area" localSheetId="5">'政府性基金预算支出表'!$A$1:$E$9</definedName>
    <definedName name="_xlnm.Print_Titles" localSheetId="7">'部门收入总表'!$1:$4</definedName>
    <definedName name="_xlnm.Print_Titles" localSheetId="6">'部门收支总表'!$1:$5</definedName>
    <definedName name="_xlnm.Print_Titles" localSheetId="8">'部门支出总表'!$1:$4</definedName>
    <definedName name="_xlnm.Print_Titles" localSheetId="4">'财政拨款“三公”经费支出表'!$1:$6</definedName>
    <definedName name="_xlnm.Print_Titles" localSheetId="1">'财政拨款收支总表'!$1:$5</definedName>
    <definedName name="_xlnm.Print_Titles" localSheetId="0">'封面'!$1:$6</definedName>
    <definedName name="_xlnm.Print_Titles" localSheetId="3">'一般公共预算基本支出表'!$1:$5</definedName>
    <definedName name="_xlnm.Print_Titles" localSheetId="2">'一般公共预算支出表'!$1:$5</definedName>
    <definedName name="_xlnm.Print_Titles" localSheetId="9">'政府采购表'!$1:$4</definedName>
    <definedName name="_xlnm.Print_Titles" localSheetId="5">'政府性基金预算支出表'!$1:$5</definedName>
  </definedNames>
  <calcPr fullCalcOnLoad="1"/>
</workbook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11</t>
        </r>
      </text>
    </comment>
    <comment ref="F5" authorId="0">
      <text>
        <r>
          <rPr>
            <sz val="9"/>
            <rFont val="宋体"/>
            <family val="0"/>
          </rPr>
          <t>12</t>
        </r>
      </text>
    </comment>
    <comment ref="C6" authorId="0">
      <text>
        <r>
          <rPr>
            <sz val="9"/>
            <rFont val="宋体"/>
            <family val="0"/>
          </rPr>
          <t>102</t>
        </r>
      </text>
    </comment>
    <comment ref="A7" authorId="0">
      <text>
        <r>
          <rPr>
            <sz val="9"/>
            <rFont val="宋体"/>
            <family val="0"/>
          </rPr>
          <t>11</t>
        </r>
      </text>
    </comment>
    <comment ref="C7" authorId="0">
      <text>
        <r>
          <rPr>
            <sz val="9"/>
            <rFont val="宋体"/>
            <family val="0"/>
          </rPr>
          <t>201</t>
        </r>
      </text>
    </comment>
    <comment ref="A8" authorId="0">
      <text>
        <r>
          <rPr>
            <sz val="9"/>
            <rFont val="宋体"/>
            <family val="0"/>
          </rPr>
          <t>12</t>
        </r>
      </text>
    </comment>
    <comment ref="C8" authorId="0">
      <text>
        <r>
          <rPr>
            <sz val="9"/>
            <rFont val="宋体"/>
            <family val="0"/>
          </rPr>
          <t>202</t>
        </r>
      </text>
    </comment>
    <comment ref="C9" authorId="0">
      <text>
        <r>
          <rPr>
            <sz val="9"/>
            <rFont val="宋体"/>
            <family val="0"/>
          </rPr>
          <t>203</t>
        </r>
      </text>
    </comment>
    <comment ref="C10" authorId="0">
      <text>
        <r>
          <rPr>
            <sz val="9"/>
            <rFont val="宋体"/>
            <family val="0"/>
          </rPr>
          <t>204</t>
        </r>
      </text>
    </comment>
    <comment ref="A11" authorId="0">
      <text>
        <r>
          <rPr>
            <sz val="9"/>
            <rFont val="宋体"/>
            <family val="0"/>
          </rPr>
          <t>9601</t>
        </r>
      </text>
    </comment>
    <comment ref="C11" authorId="0">
      <text>
        <r>
          <rPr>
            <sz val="9"/>
            <rFont val="宋体"/>
            <family val="0"/>
          </rPr>
          <t>205</t>
        </r>
      </text>
    </comment>
    <comment ref="A12" authorId="0">
      <text>
        <r>
          <rPr>
            <sz val="9"/>
            <rFont val="宋体"/>
            <family val="0"/>
          </rPr>
          <t>9602</t>
        </r>
      </text>
    </comment>
    <comment ref="C12" authorId="0">
      <text>
        <r>
          <rPr>
            <sz val="9"/>
            <rFont val="宋体"/>
            <family val="0"/>
          </rPr>
          <t>206</t>
        </r>
      </text>
    </comment>
    <comment ref="C13" authorId="0">
      <text>
        <r>
          <rPr>
            <sz val="9"/>
            <rFont val="宋体"/>
            <family val="0"/>
          </rPr>
          <t>207</t>
        </r>
      </text>
    </comment>
    <comment ref="C14" authorId="0">
      <text>
        <r>
          <rPr>
            <sz val="9"/>
            <rFont val="宋体"/>
            <family val="0"/>
          </rPr>
          <t>208</t>
        </r>
      </text>
    </comment>
    <comment ref="C15" authorId="0">
      <text>
        <r>
          <rPr>
            <sz val="9"/>
            <rFont val="宋体"/>
            <family val="0"/>
          </rPr>
          <t>209</t>
        </r>
      </text>
    </comment>
    <comment ref="C16" authorId="0">
      <text>
        <r>
          <rPr>
            <sz val="9"/>
            <rFont val="宋体"/>
            <family val="0"/>
          </rPr>
          <t>210</t>
        </r>
      </text>
    </comment>
    <comment ref="C17" authorId="0">
      <text>
        <r>
          <rPr>
            <sz val="9"/>
            <rFont val="宋体"/>
            <family val="0"/>
          </rPr>
          <t>211</t>
        </r>
      </text>
    </comment>
    <comment ref="C18" authorId="0">
      <text>
        <r>
          <rPr>
            <sz val="9"/>
            <rFont val="宋体"/>
            <family val="0"/>
          </rPr>
          <t>212</t>
        </r>
      </text>
    </comment>
    <comment ref="C19" authorId="0">
      <text>
        <r>
          <rPr>
            <sz val="9"/>
            <rFont val="宋体"/>
            <family val="0"/>
          </rPr>
          <t>213</t>
        </r>
      </text>
    </comment>
    <comment ref="C20" authorId="0">
      <text>
        <r>
          <rPr>
            <sz val="9"/>
            <rFont val="宋体"/>
            <family val="0"/>
          </rPr>
          <t>214</t>
        </r>
      </text>
    </comment>
    <comment ref="C21" authorId="0">
      <text>
        <r>
          <rPr>
            <sz val="9"/>
            <rFont val="宋体"/>
            <family val="0"/>
          </rPr>
          <t>215</t>
        </r>
      </text>
    </comment>
    <comment ref="C22" authorId="0">
      <text>
        <r>
          <rPr>
            <sz val="9"/>
            <rFont val="宋体"/>
            <family val="0"/>
          </rPr>
          <t>216</t>
        </r>
      </text>
    </comment>
    <comment ref="C23" authorId="0">
      <text>
        <r>
          <rPr>
            <sz val="9"/>
            <rFont val="宋体"/>
            <family val="0"/>
          </rPr>
          <t>217</t>
        </r>
      </text>
    </comment>
    <comment ref="C24" authorId="0">
      <text>
        <r>
          <rPr>
            <sz val="9"/>
            <rFont val="宋体"/>
            <family val="0"/>
          </rPr>
          <t>219</t>
        </r>
      </text>
    </comment>
    <comment ref="C25" authorId="0">
      <text>
        <r>
          <rPr>
            <sz val="9"/>
            <rFont val="宋体"/>
            <family val="0"/>
          </rPr>
          <t>220</t>
        </r>
      </text>
    </comment>
    <comment ref="C26" authorId="0">
      <text>
        <r>
          <rPr>
            <sz val="9"/>
            <rFont val="宋体"/>
            <family val="0"/>
          </rPr>
          <t>221</t>
        </r>
      </text>
    </comment>
    <comment ref="C27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224</t>
        </r>
      </text>
    </comment>
    <comment ref="C29" authorId="0">
      <text>
        <r>
          <rPr>
            <sz val="9"/>
            <rFont val="宋体"/>
            <family val="0"/>
          </rPr>
          <t>227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C32" authorId="0">
      <text>
        <r>
          <rPr>
            <sz val="9"/>
            <rFont val="宋体"/>
            <family val="0"/>
          </rPr>
          <t>231</t>
        </r>
      </text>
    </comment>
    <comment ref="C33" authorId="0">
      <text>
        <r>
          <rPr>
            <sz val="9"/>
            <rFont val="宋体"/>
            <family val="0"/>
          </rPr>
          <t>232</t>
        </r>
      </text>
    </comment>
    <comment ref="C34" authorId="0">
      <text>
        <r>
          <rPr>
            <sz val="9"/>
            <rFont val="宋体"/>
            <family val="0"/>
          </rPr>
          <t>233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11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A7" authorId="0">
      <text>
        <r>
          <rPr>
            <sz val="9"/>
            <rFont val="宋体"/>
            <family val="0"/>
          </rPr>
          <t>12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99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95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A10" authorId="0">
      <text>
        <r>
          <rPr>
            <sz val="9"/>
            <rFont val="宋体"/>
            <family val="0"/>
          </rPr>
          <t>9804、91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91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9805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9899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7" authorId="0">
      <text>
        <r>
          <rPr>
            <sz val="9"/>
            <rFont val="宋体"/>
            <family val="0"/>
          </rPr>
          <t>224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229</t>
        </r>
      </text>
    </comment>
    <comment ref="C30" authorId="0">
      <text>
        <r>
          <rPr>
            <sz val="9"/>
            <rFont val="宋体"/>
            <family val="0"/>
          </rPr>
          <t>230</t>
        </r>
      </text>
    </comment>
    <comment ref="C31" authorId="0">
      <text>
        <r>
          <rPr>
            <sz val="9"/>
            <rFont val="宋体"/>
            <family val="0"/>
          </rPr>
          <t>231</t>
        </r>
      </text>
    </comment>
    <comment ref="C32" authorId="0">
      <text>
        <r>
          <rPr>
            <sz val="9"/>
            <rFont val="宋体"/>
            <family val="0"/>
          </rPr>
          <t>232</t>
        </r>
      </text>
    </comment>
    <comment ref="C33" authorId="0">
      <text>
        <r>
          <rPr>
            <sz val="9"/>
            <rFont val="宋体"/>
            <family val="0"/>
          </rPr>
          <t>233</t>
        </r>
      </text>
    </comment>
    <comment ref="A35" authorId="0">
      <text>
        <r>
          <rPr>
            <sz val="9"/>
            <rFont val="宋体"/>
            <family val="0"/>
          </rPr>
          <t>9803</t>
        </r>
      </text>
    </comment>
    <comment ref="A37" authorId="0">
      <text>
        <r>
          <rPr>
            <sz val="9"/>
            <rFont val="宋体"/>
            <family val="0"/>
          </rPr>
          <t>9601</t>
        </r>
      </text>
    </comment>
    <comment ref="A38" authorId="0">
      <text>
        <r>
          <rPr>
            <sz val="9"/>
            <rFont val="宋体"/>
            <family val="0"/>
          </rPr>
          <t>9602</t>
        </r>
      </text>
    </comment>
    <comment ref="A39" authorId="0">
      <text>
        <r>
          <rPr>
            <sz val="9"/>
            <rFont val="宋体"/>
            <family val="0"/>
          </rPr>
          <t>9603</t>
        </r>
      </text>
    </comment>
    <comment ref="A40" authorId="0">
      <text>
        <r>
          <rPr>
            <sz val="9"/>
            <rFont val="宋体"/>
            <family val="0"/>
          </rPr>
          <t>9604</t>
        </r>
      </text>
    </comment>
    <comment ref="A41" authorId="0">
      <text>
        <r>
          <rPr>
            <sz val="9"/>
            <rFont val="宋体"/>
            <family val="0"/>
          </rPr>
          <t>9605</t>
        </r>
      </text>
    </comment>
    <comment ref="A42" authorId="0">
      <text>
        <r>
          <rPr>
            <sz val="9"/>
            <rFont val="宋体"/>
            <family val="0"/>
          </rPr>
          <t>9699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9"/>
            <rFont val="宋体"/>
            <family val="0"/>
          </rPr>
          <t>96</t>
        </r>
      </text>
    </comment>
    <comment ref="F4" authorId="0">
      <text>
        <r>
          <rPr>
            <sz val="9"/>
            <rFont val="宋体"/>
            <family val="0"/>
          </rPr>
          <t>1101</t>
        </r>
      </text>
    </comment>
    <comment ref="G4" authorId="0">
      <text>
        <r>
          <rPr>
            <sz val="9"/>
            <rFont val="宋体"/>
            <family val="0"/>
          </rPr>
          <t>12</t>
        </r>
      </text>
    </comment>
    <comment ref="H4" authorId="0">
      <text>
        <r>
          <rPr>
            <sz val="9"/>
            <rFont val="宋体"/>
            <family val="0"/>
          </rPr>
          <t>99</t>
        </r>
      </text>
    </comment>
    <comment ref="I4" authorId="0">
      <text>
        <r>
          <rPr>
            <sz val="9"/>
            <rFont val="宋体"/>
            <family val="0"/>
          </rPr>
          <t>95</t>
        </r>
      </text>
    </comment>
    <comment ref="K4" authorId="0">
      <text>
        <r>
          <rPr>
            <sz val="9"/>
            <rFont val="宋体"/>
            <family val="0"/>
          </rPr>
          <t>9805</t>
        </r>
      </text>
    </comment>
    <comment ref="L4" authorId="0">
      <text>
        <r>
          <rPr>
            <sz val="9"/>
            <rFont val="宋体"/>
            <family val="0"/>
          </rPr>
          <t>9899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T01</t>
        </r>
      </text>
    </comment>
    <comment ref="F5" authorId="0">
      <text>
        <r>
          <rPr>
            <sz val="9"/>
            <rFont val="宋体"/>
            <family val="0"/>
          </rPr>
          <t>T02</t>
        </r>
      </text>
    </comment>
    <comment ref="H5" authorId="0">
      <text>
        <r>
          <rPr>
            <sz val="9"/>
            <rFont val="宋体"/>
            <family val="0"/>
          </rPr>
          <t>F</t>
        </r>
      </text>
    </comment>
    <comment ref="I5" authorId="0">
      <text>
        <r>
          <rPr>
            <sz val="9"/>
            <rFont val="宋体"/>
            <family val="0"/>
          </rPr>
          <t>Z</t>
        </r>
      </text>
    </comment>
  </commentList>
</comments>
</file>

<file path=xl/sharedStrings.xml><?xml version="1.0" encoding="utf-8"?>
<sst xmlns="http://schemas.openxmlformats.org/spreadsheetml/2006/main" count="709" uniqueCount="226">
  <si>
    <t xml:space="preserve">  </t>
  </si>
  <si>
    <t xml:space="preserve">  本表共计9 页</t>
  </si>
  <si>
    <t xml:space="preserve">   报表编码：GKYS-FM</t>
  </si>
  <si>
    <t>2021年呼和浩特市部门预算表</t>
  </si>
  <si>
    <t>预算部门：</t>
  </si>
  <si>
    <t xml:space="preserve">            呼和浩特市国际人才交流协会</t>
  </si>
  <si>
    <t xml:space="preserve">            呼和浩特市科学技术局综合保障中心</t>
  </si>
  <si>
    <t xml:space="preserve">  报表编号：GKYS-001(150000)</t>
  </si>
  <si>
    <t>财政拨款收支总表</t>
  </si>
  <si>
    <t xml:space="preserve">  部门：呼和浩特市科学技术局综合保障中心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</si>
  <si>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</si>
  <si>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</si>
  <si>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</si>
  <si>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</si>
  <si>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</si>
  <si>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</si>
  <si>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</si>
  <si>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</si>
  <si>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</si>
  <si>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</si>
  <si>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</si>
  <si>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</si>
  <si>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</si>
  <si>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</si>
  <si>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</si>
  <si>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</si>
  <si>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</si>
  <si>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</si>
  <si>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</si>
  <si>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</si>
  <si>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</si>
  <si>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</si>
  <si>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</si>
  <si>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</si>
  <si>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</si>
  <si>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</si>
  <si>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</si>
  <si>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</si>
  <si>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</si>
  <si>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</si>
  <si>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</si>
  <si>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</si>
  <si>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</si>
  <si>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</si>
  <si>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</si>
  <si>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</si>
  <si>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</si>
  <si>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</si>
  <si>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</si>
  <si>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</si>
  <si>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</si>
  <si>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</si>
  <si>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</si>
  <si>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</si>
  <si>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</si>
  <si>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</si>
  <si>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</si>
  <si>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报表编号：GKYS-002(150000)</t>
  </si>
  <si>
    <t xml:space="preserve">    </t>
  </si>
  <si>
    <t>一般公共预算支出表</t>
  </si>
  <si>
    <t>支出功能分类科目</t>
  </si>
  <si>
    <t>2022年预算数</t>
  </si>
  <si>
    <t>科目编码</t>
  </si>
  <si>
    <t>科目名称</t>
  </si>
  <si>
    <t>小计</t>
  </si>
  <si>
    <t>基本支出</t>
  </si>
  <si>
    <t>项目支出</t>
  </si>
  <si>
    <t>科学技术支出</t>
  </si>
  <si>
    <t>科技条件与服务</t>
  </si>
  <si>
    <t>2060501</t>
  </si>
  <si>
    <t>机构运行</t>
  </si>
  <si>
    <t>20699</t>
  </si>
  <si>
    <t>其他科学技术支出</t>
  </si>
  <si>
    <t>2069999</t>
  </si>
  <si>
    <t>社会保障和就业支出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</si>
  <si>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</si>
  <si>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</si>
  <si>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</si>
  <si>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</si>
  <si>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</si>
  <si>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</si>
  <si>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</si>
  <si>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</si>
  <si>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</si>
  <si>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</si>
  <si>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</si>
  <si>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</si>
  <si>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</si>
  <si>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购房补贴</t>
  </si>
  <si>
    <t>总合计：</t>
  </si>
  <si>
    <t>一般公共预算基本支出表</t>
  </si>
  <si>
    <t>支出经济分类科目</t>
  </si>
  <si>
    <t>2022年基本支出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</si>
  <si>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</si>
  <si>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</si>
  <si>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</si>
  <si>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</si>
  <si>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</si>
  <si>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</si>
  <si>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</si>
  <si>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</si>
  <si>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</si>
  <si>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 xml:space="preserve"> 职工基本医疗保险缴费</t>
  </si>
  <si>
    <t>公务员医疗补助缴费</t>
  </si>
  <si>
    <t>其他社会保障缴费</t>
  </si>
  <si>
    <t>其他工资福利支出</t>
  </si>
  <si>
    <t>商品和服务支出</t>
  </si>
  <si>
    <t>办公费</t>
  </si>
  <si>
    <t>邮电费</t>
  </si>
  <si>
    <t>差旅费</t>
  </si>
  <si>
    <t>维修（护）费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</si>
  <si>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</si>
  <si>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</si>
  <si>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</si>
  <si>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</si>
  <si>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</si>
  <si>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</si>
  <si>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</si>
  <si>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 xml:space="preserve">其他商品和服务支出 </t>
  </si>
  <si>
    <t>对个人和家庭补助支出</t>
  </si>
  <si>
    <t>离休费</t>
  </si>
  <si>
    <t>退休费</t>
  </si>
  <si>
    <t>生活补助</t>
  </si>
  <si>
    <t>医疗费补助</t>
  </si>
  <si>
    <t xml:space="preserve">  报表编号：GKYS-004(150000)</t>
  </si>
  <si>
    <t>财政拨款“三公”经费预算表</t>
  </si>
  <si>
    <t>2021预算数</t>
  </si>
  <si>
    <t>2021执行数</t>
  </si>
  <si>
    <t>2022预算数</t>
  </si>
  <si>
    <t>2022年预算数比2021预算增减情况</t>
  </si>
  <si>
    <t>2022年预算比2021执行数增减情况</t>
  </si>
  <si>
    <t>因公出国(境)费用</t>
  </si>
  <si>
    <t>公务用车购置及运行费</t>
  </si>
  <si>
    <t>公务用车购置</t>
  </si>
  <si>
    <t>合    计</t>
  </si>
  <si>
    <t>0.68</t>
  </si>
  <si>
    <t xml:space="preserve">        注：我单位是2021年事业单位改革新成立的事业单位。</t>
  </si>
  <si>
    <t xml:space="preserve">  报表编号：GKYS-005(150000)</t>
  </si>
  <si>
    <t>政府性基金预算支出表</t>
  </si>
  <si>
    <t>我单位不涉及此项内容，此表为空表。</t>
  </si>
  <si>
    <t xml:space="preserve">  报表编号：GKYS-006</t>
  </si>
  <si>
    <t/>
  </si>
  <si>
    <t>收支预算总表</t>
  </si>
  <si>
    <t xml:space="preserve">  预算年度：2022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</si>
  <si>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</si>
  <si>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</si>
  <si>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</si>
  <si>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</si>
  <si>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</si>
  <si>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</si>
  <si>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</si>
  <si>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</si>
  <si>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</si>
  <si>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</si>
  <si>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</si>
  <si>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</si>
  <si>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</si>
  <si>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</si>
  <si>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</si>
  <si>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</si>
  <si>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</si>
  <si>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</si>
  <si>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</si>
  <si>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</si>
  <si>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</si>
  <si>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</si>
  <si>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</si>
  <si>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</si>
  <si>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</si>
  <si>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</si>
  <si>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</si>
  <si>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</si>
  <si>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</si>
  <si>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</si>
  <si>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</si>
  <si>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</si>
  <si>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</si>
  <si>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</si>
  <si>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</si>
  <si>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</si>
  <si>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</si>
  <si>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</si>
  <si>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</si>
  <si>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</si>
  <si>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</si>
  <si>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</si>
  <si>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</si>
  <si>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</si>
  <si>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</si>
  <si>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</si>
  <si>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</si>
  <si>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</si>
  <si>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</si>
  <si>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部门收入总表</t>
  </si>
  <si>
    <t xml:space="preserve"> 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</si>
  <si>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</si>
  <si>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</si>
  <si>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</si>
  <si>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</si>
  <si>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</si>
  <si>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</si>
  <si>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</si>
  <si>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</si>
  <si>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</si>
  <si>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</si>
  <si>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</si>
  <si>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</si>
  <si>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</si>
  <si>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呼和浩特市科学技术局综合保障中心</t>
  </si>
  <si>
    <t>合计：</t>
  </si>
  <si>
    <t xml:space="preserve">  报表编号：GKYS-008</t>
  </si>
  <si>
    <t>部门支出总表</t>
  </si>
  <si>
    <t>本级</t>
  </si>
  <si>
    <t>下级</t>
  </si>
  <si>
    <t>科研条件与服务支出</t>
  </si>
  <si>
    <t xml:space="preserve">  报表编号：XPFB-014</t>
  </si>
  <si>
    <t xml:space="preserve">     政府采购预算明细表</t>
  </si>
  <si>
    <t>单位（预算项目）名称</t>
  </si>
  <si>
    <t>采购目录大类</t>
  </si>
  <si>
    <t>配置数量</t>
  </si>
  <si>
    <t>采购金额</t>
  </si>
  <si>
    <t>采购说明</t>
  </si>
  <si>
    <t>一般公用经费</t>
  </si>
  <si>
    <t>复印纸</t>
  </si>
  <si>
    <t>呼和浩特科创中心运维专项经费</t>
  </si>
  <si>
    <t>印刷费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</si>
</sst>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0"/>
    <numFmt numFmtId="181" formatCode="0.00_ 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24"/>
      <color indexed="8"/>
      <name val="宋体"/>
      <family val="0"/>
    </font>
    <font>
      <b/>
      <sz val="11"/>
      <name val="宋体"/>
      <family val="0"/>
    </font>
    <font>
      <sz val="12"/>
      <color indexed="8"/>
      <name val="Dialog"/>
      <family val="2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Dialog"/>
      <family val="2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3"/>
    </font>
    <font>
      <b/>
      <sz val="22"/>
      <color indexed="8"/>
      <name val="楷体_GB2312"/>
      <family val="0"/>
    </font>
    <font>
      <sz val="22"/>
      <name val="楷体"/>
      <family val="3"/>
    </font>
    <font>
      <sz val="20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37"/>
      <name val="宋体"/>
      <family val="0"/>
    </font>
    <font>
      <sz val="11"/>
      <color indexed="5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indexed="16"/>
      </right>
      <top style="thin">
        <color rgb="FF000000"/>
      </top>
      <bottom style="thin">
        <color rgb="FF000000"/>
      </bottom>
    </border>
    <border>
      <left style="thin">
        <color indexed="16"/>
      </left>
      <right style="thin">
        <color indexed="16"/>
      </right>
      <top style="thin">
        <color rgb="FF000000"/>
      </top>
      <bottom style="thin">
        <color rgb="FF000000"/>
      </bottom>
    </border>
    <border>
      <left style="thin">
        <color indexed="1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/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25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vertical="center"/>
    </xf>
    <xf numFmtId="43" fontId="10" fillId="35" borderId="18" xfId="22" applyNumberFormat="1" applyFont="1" applyFill="1" applyBorder="1" applyAlignment="1">
      <alignment vertical="center"/>
    </xf>
    <xf numFmtId="4" fontId="10" fillId="35" borderId="19" xfId="0" applyNumberFormat="1" applyFont="1" applyFill="1" applyBorder="1" applyAlignment="1">
      <alignment horizontal="right" vertical="center"/>
    </xf>
    <xf numFmtId="0" fontId="10" fillId="35" borderId="18" xfId="0" applyFont="1" applyFill="1" applyBorder="1" applyAlignment="1">
      <alignment vertical="center"/>
    </xf>
    <xf numFmtId="43" fontId="10" fillId="34" borderId="18" xfId="22" applyNumberFormat="1" applyFont="1" applyFill="1" applyBorder="1" applyAlignment="1">
      <alignment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vertical="center"/>
    </xf>
    <xf numFmtId="43" fontId="1" fillId="37" borderId="18" xfId="22" applyNumberFormat="1" applyFont="1" applyFill="1" applyBorder="1" applyAlignment="1">
      <alignment vertical="center"/>
    </xf>
    <xf numFmtId="4" fontId="10" fillId="37" borderId="19" xfId="0" applyNumberFormat="1" applyFont="1" applyFill="1" applyBorder="1" applyAlignment="1">
      <alignment horizontal="right" vertical="center"/>
    </xf>
    <xf numFmtId="43" fontId="1" fillId="36" borderId="18" xfId="22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3" fontId="1" fillId="0" borderId="18" xfId="22" applyNumberFormat="1" applyFont="1" applyFill="1" applyBorder="1" applyAlignment="1">
      <alignment vertical="center"/>
    </xf>
    <xf numFmtId="43" fontId="1" fillId="0" borderId="18" xfId="22" applyNumberFormat="1" applyFont="1" applyBorder="1" applyAlignment="1">
      <alignment vertical="center"/>
    </xf>
    <xf numFmtId="0" fontId="1" fillId="0" borderId="18" xfId="0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0" fontId="1" fillId="37" borderId="18" xfId="0" applyFont="1" applyFill="1" applyBorder="1" applyAlignment="1">
      <alignment vertical="center"/>
    </xf>
    <xf numFmtId="4" fontId="10" fillId="33" borderId="19" xfId="0" applyNumberFormat="1" applyFont="1" applyFill="1" applyBorder="1" applyAlignment="1">
      <alignment horizontal="right" vertical="center"/>
    </xf>
    <xf numFmtId="43" fontId="10" fillId="37" borderId="18" xfId="22" applyNumberFormat="1" applyFont="1" applyFill="1" applyBorder="1" applyAlignment="1">
      <alignment vertical="center"/>
    </xf>
    <xf numFmtId="0" fontId="1" fillId="36" borderId="18" xfId="0" applyFont="1" applyFill="1" applyBorder="1" applyAlignment="1">
      <alignment/>
    </xf>
    <xf numFmtId="43" fontId="10" fillId="0" borderId="18" xfId="22" applyNumberFormat="1" applyFont="1" applyFill="1" applyBorder="1" applyAlignment="1">
      <alignment vertical="center"/>
    </xf>
    <xf numFmtId="4" fontId="10" fillId="37" borderId="1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 wrapText="1" shrinkToFit="1"/>
    </xf>
    <xf numFmtId="0" fontId="6" fillId="33" borderId="18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left" vertical="center"/>
    </xf>
    <xf numFmtId="4" fontId="3" fillId="33" borderId="18" xfId="0" applyNumberFormat="1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right" vertical="center"/>
    </xf>
    <xf numFmtId="49" fontId="6" fillId="33" borderId="20" xfId="0" applyNumberFormat="1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right" vertical="center"/>
    </xf>
    <xf numFmtId="49" fontId="7" fillId="33" borderId="20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49" fontId="6" fillId="33" borderId="0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10" fontId="13" fillId="0" borderId="18" xfId="25" applyNumberFormat="1" applyFont="1" applyBorder="1" applyAlignment="1">
      <alignment horizontal="center" vertical="center" wrapText="1"/>
    </xf>
    <xf numFmtId="10" fontId="13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6" fillId="33" borderId="22" xfId="0" applyNumberFormat="1" applyFont="1" applyFill="1" applyBorder="1" applyAlignment="1">
      <alignment vertical="center"/>
    </xf>
    <xf numFmtId="49" fontId="6" fillId="33" borderId="22" xfId="0" applyNumberFormat="1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49" fontId="3" fillId="33" borderId="18" xfId="0" applyNumberFormat="1" applyFont="1" applyFill="1" applyBorder="1" applyAlignment="1">
      <alignment horizontal="left" vertical="center"/>
    </xf>
    <xf numFmtId="4" fontId="3" fillId="33" borderId="18" xfId="0" applyNumberFormat="1" applyFont="1" applyFill="1" applyBorder="1" applyAlignment="1">
      <alignment horizontal="right" vertical="center"/>
    </xf>
    <xf numFmtId="181" fontId="3" fillId="33" borderId="18" xfId="0" applyNumberFormat="1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left" vertical="center"/>
    </xf>
    <xf numFmtId="181" fontId="1" fillId="33" borderId="24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 wrapText="1" shrinkToFit="1"/>
    </xf>
    <xf numFmtId="0" fontId="20" fillId="33" borderId="0" xfId="0" applyFont="1" applyFill="1" applyBorder="1" applyAlignment="1">
      <alignment horizontal="left" vertical="center"/>
    </xf>
    <xf numFmtId="31" fontId="61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CCCFF"/>
      <rgbColor rgb="00FFCC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pane ySplit="6" topLeftCell="A7" activePane="bottomLeft" state="frozen"/>
      <selection pane="bottomLeft" activeCell="B11" sqref="B11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121" t="s">
        <v>0</v>
      </c>
      <c r="B1" s="122" t="s">
        <v>0</v>
      </c>
    </row>
    <row r="2" spans="1:2" ht="17.25" customHeight="1">
      <c r="A2" s="123" t="s">
        <v>1</v>
      </c>
      <c r="B2" s="124" t="s">
        <v>2</v>
      </c>
    </row>
    <row r="3" spans="1:2" ht="24" customHeight="1">
      <c r="A3" s="125"/>
      <c r="B3" s="125"/>
    </row>
    <row r="4" spans="1:2" ht="30.75" customHeight="1">
      <c r="A4" s="125"/>
      <c r="B4" s="125"/>
    </row>
    <row r="5" spans="1:2" ht="33" customHeight="1">
      <c r="A5" s="125"/>
      <c r="B5" s="125"/>
    </row>
    <row r="6" spans="1:2" ht="51" customHeight="1">
      <c r="A6" s="126" t="s">
        <v>3</v>
      </c>
      <c r="B6" s="126"/>
    </row>
    <row r="7" spans="1:2" ht="33.75" customHeight="1">
      <c r="A7" s="91"/>
      <c r="B7" s="91"/>
    </row>
    <row r="8" spans="1:2" ht="29.25" customHeight="1">
      <c r="A8" s="91"/>
      <c r="B8" s="91"/>
    </row>
    <row r="9" spans="1:2" ht="21" customHeight="1">
      <c r="A9" s="91"/>
      <c r="B9" s="91"/>
    </row>
    <row r="10" spans="1:2" ht="67.5" customHeight="1">
      <c r="A10" s="127" t="s">
        <v>4</v>
      </c>
      <c r="B10" s="127"/>
    </row>
    <row r="11" spans="1:256" s="120" customFormat="1" ht="24.75" customHeight="1">
      <c r="A11" s="128" t="s">
        <v>5</v>
      </c>
      <c r="B11" s="128" t="s">
        <v>6</v>
      </c>
      <c r="C11" s="128" t="s">
        <v>5</v>
      </c>
      <c r="D11" s="128" t="s">
        <v>5</v>
      </c>
      <c r="E11" s="128" t="s">
        <v>5</v>
      </c>
      <c r="F11" s="128" t="s">
        <v>5</v>
      </c>
      <c r="G11" s="128" t="s">
        <v>5</v>
      </c>
      <c r="H11" s="128" t="s">
        <v>5</v>
      </c>
      <c r="I11" s="128" t="s">
        <v>5</v>
      </c>
      <c r="J11" s="128" t="s">
        <v>5</v>
      </c>
      <c r="K11" s="128" t="s">
        <v>5</v>
      </c>
      <c r="L11" s="128" t="s">
        <v>5</v>
      </c>
      <c r="M11" s="128" t="s">
        <v>5</v>
      </c>
      <c r="N11" s="128" t="s">
        <v>5</v>
      </c>
      <c r="O11" s="128" t="s">
        <v>5</v>
      </c>
      <c r="P11" s="128" t="s">
        <v>5</v>
      </c>
      <c r="Q11" s="128" t="s">
        <v>5</v>
      </c>
      <c r="R11" s="128" t="s">
        <v>5</v>
      </c>
      <c r="S11" s="128" t="s">
        <v>5</v>
      </c>
      <c r="T11" s="128" t="s">
        <v>5</v>
      </c>
      <c r="U11" s="128" t="s">
        <v>5</v>
      </c>
      <c r="V11" s="128" t="s">
        <v>5</v>
      </c>
      <c r="W11" s="128" t="s">
        <v>5</v>
      </c>
      <c r="X11" s="128" t="s">
        <v>5</v>
      </c>
      <c r="Y11" s="128" t="s">
        <v>5</v>
      </c>
      <c r="Z11" s="128" t="s">
        <v>5</v>
      </c>
      <c r="AA11" s="128" t="s">
        <v>5</v>
      </c>
      <c r="AB11" s="128" t="s">
        <v>5</v>
      </c>
      <c r="AC11" s="128" t="s">
        <v>5</v>
      </c>
      <c r="AD11" s="128" t="s">
        <v>5</v>
      </c>
      <c r="AE11" s="128" t="s">
        <v>5</v>
      </c>
      <c r="AF11" s="128" t="s">
        <v>5</v>
      </c>
      <c r="AG11" s="128" t="s">
        <v>5</v>
      </c>
      <c r="AH11" s="128" t="s">
        <v>5</v>
      </c>
      <c r="AI11" s="128" t="s">
        <v>5</v>
      </c>
      <c r="AJ11" s="128" t="s">
        <v>5</v>
      </c>
      <c r="AK11" s="128" t="s">
        <v>5</v>
      </c>
      <c r="AL11" s="128" t="s">
        <v>5</v>
      </c>
      <c r="AM11" s="128" t="s">
        <v>5</v>
      </c>
      <c r="AN11" s="128" t="s">
        <v>5</v>
      </c>
      <c r="AO11" s="128" t="s">
        <v>5</v>
      </c>
      <c r="AP11" s="128" t="s">
        <v>5</v>
      </c>
      <c r="AQ11" s="128" t="s">
        <v>5</v>
      </c>
      <c r="AR11" s="128" t="s">
        <v>5</v>
      </c>
      <c r="AS11" s="128" t="s">
        <v>5</v>
      </c>
      <c r="AT11" s="128" t="s">
        <v>5</v>
      </c>
      <c r="AU11" s="128" t="s">
        <v>5</v>
      </c>
      <c r="AV11" s="128" t="s">
        <v>5</v>
      </c>
      <c r="AW11" s="128" t="s">
        <v>5</v>
      </c>
      <c r="AX11" s="128" t="s">
        <v>5</v>
      </c>
      <c r="AY11" s="128" t="s">
        <v>5</v>
      </c>
      <c r="AZ11" s="128" t="s">
        <v>5</v>
      </c>
      <c r="BA11" s="128" t="s">
        <v>5</v>
      </c>
      <c r="BB11" s="128" t="s">
        <v>5</v>
      </c>
      <c r="BC11" s="128" t="s">
        <v>5</v>
      </c>
      <c r="BD11" s="128" t="s">
        <v>5</v>
      </c>
      <c r="BE11" s="128" t="s">
        <v>5</v>
      </c>
      <c r="BF11" s="128" t="s">
        <v>5</v>
      </c>
      <c r="BG11" s="128" t="s">
        <v>5</v>
      </c>
      <c r="BH11" s="128" t="s">
        <v>5</v>
      </c>
      <c r="BI11" s="128" t="s">
        <v>5</v>
      </c>
      <c r="BJ11" s="128" t="s">
        <v>5</v>
      </c>
      <c r="BK11" s="128" t="s">
        <v>5</v>
      </c>
      <c r="BL11" s="128" t="s">
        <v>5</v>
      </c>
      <c r="BM11" s="128" t="s">
        <v>5</v>
      </c>
      <c r="BN11" s="128" t="s">
        <v>5</v>
      </c>
      <c r="BO11" s="128" t="s">
        <v>5</v>
      </c>
      <c r="BP11" s="128" t="s">
        <v>5</v>
      </c>
      <c r="BQ11" s="128" t="s">
        <v>5</v>
      </c>
      <c r="BR11" s="128" t="s">
        <v>5</v>
      </c>
      <c r="BS11" s="128" t="s">
        <v>5</v>
      </c>
      <c r="BT11" s="128" t="s">
        <v>5</v>
      </c>
      <c r="BU11" s="128" t="s">
        <v>5</v>
      </c>
      <c r="BV11" s="128" t="s">
        <v>5</v>
      </c>
      <c r="BW11" s="128" t="s">
        <v>5</v>
      </c>
      <c r="BX11" s="128" t="s">
        <v>5</v>
      </c>
      <c r="BY11" s="128" t="s">
        <v>5</v>
      </c>
      <c r="BZ11" s="128" t="s">
        <v>5</v>
      </c>
      <c r="CA11" s="128" t="s">
        <v>5</v>
      </c>
      <c r="CB11" s="128" t="s">
        <v>5</v>
      </c>
      <c r="CC11" s="128" t="s">
        <v>5</v>
      </c>
      <c r="CD11" s="128" t="s">
        <v>5</v>
      </c>
      <c r="CE11" s="128" t="s">
        <v>5</v>
      </c>
      <c r="CF11" s="128" t="s">
        <v>5</v>
      </c>
      <c r="CG11" s="128" t="s">
        <v>5</v>
      </c>
      <c r="CH11" s="128" t="s">
        <v>5</v>
      </c>
      <c r="CI11" s="128" t="s">
        <v>5</v>
      </c>
      <c r="CJ11" s="128" t="s">
        <v>5</v>
      </c>
      <c r="CK11" s="128" t="s">
        <v>5</v>
      </c>
      <c r="CL11" s="128" t="s">
        <v>5</v>
      </c>
      <c r="CM11" s="128" t="s">
        <v>5</v>
      </c>
      <c r="CN11" s="128" t="s">
        <v>5</v>
      </c>
      <c r="CO11" s="128" t="s">
        <v>5</v>
      </c>
      <c r="CP11" s="128" t="s">
        <v>5</v>
      </c>
      <c r="CQ11" s="128" t="s">
        <v>5</v>
      </c>
      <c r="CR11" s="128" t="s">
        <v>5</v>
      </c>
      <c r="CS11" s="128" t="s">
        <v>5</v>
      </c>
      <c r="CT11" s="128" t="s">
        <v>5</v>
      </c>
      <c r="CU11" s="128" t="s">
        <v>5</v>
      </c>
      <c r="CV11" s="128" t="s">
        <v>5</v>
      </c>
      <c r="CW11" s="128" t="s">
        <v>5</v>
      </c>
      <c r="CX11" s="128" t="s">
        <v>5</v>
      </c>
      <c r="CY11" s="128" t="s">
        <v>5</v>
      </c>
      <c r="CZ11" s="128" t="s">
        <v>5</v>
      </c>
      <c r="DA11" s="128" t="s">
        <v>5</v>
      </c>
      <c r="DB11" s="128" t="s">
        <v>5</v>
      </c>
      <c r="DC11" s="128" t="s">
        <v>5</v>
      </c>
      <c r="DD11" s="128" t="s">
        <v>5</v>
      </c>
      <c r="DE11" s="128" t="s">
        <v>5</v>
      </c>
      <c r="DF11" s="128" t="s">
        <v>5</v>
      </c>
      <c r="DG11" s="128" t="s">
        <v>5</v>
      </c>
      <c r="DH11" s="128" t="s">
        <v>5</v>
      </c>
      <c r="DI11" s="128" t="s">
        <v>5</v>
      </c>
      <c r="DJ11" s="128" t="s">
        <v>5</v>
      </c>
      <c r="DK11" s="128" t="s">
        <v>5</v>
      </c>
      <c r="DL11" s="128" t="s">
        <v>5</v>
      </c>
      <c r="DM11" s="128" t="s">
        <v>5</v>
      </c>
      <c r="DN11" s="128" t="s">
        <v>5</v>
      </c>
      <c r="DO11" s="128" t="s">
        <v>5</v>
      </c>
      <c r="DP11" s="128" t="s">
        <v>5</v>
      </c>
      <c r="DQ11" s="128" t="s">
        <v>5</v>
      </c>
      <c r="DR11" s="128" t="s">
        <v>5</v>
      </c>
      <c r="DS11" s="128" t="s">
        <v>5</v>
      </c>
      <c r="DT11" s="128" t="s">
        <v>5</v>
      </c>
      <c r="DU11" s="128" t="s">
        <v>5</v>
      </c>
      <c r="DV11" s="128" t="s">
        <v>5</v>
      </c>
      <c r="DW11" s="128" t="s">
        <v>5</v>
      </c>
      <c r="DX11" s="128" t="s">
        <v>5</v>
      </c>
      <c r="DY11" s="128" t="s">
        <v>5</v>
      </c>
      <c r="DZ11" s="128" t="s">
        <v>5</v>
      </c>
      <c r="EA11" s="128" t="s">
        <v>5</v>
      </c>
      <c r="EB11" s="128" t="s">
        <v>5</v>
      </c>
      <c r="EC11" s="128" t="s">
        <v>5</v>
      </c>
      <c r="ED11" s="128" t="s">
        <v>5</v>
      </c>
      <c r="EE11" s="128" t="s">
        <v>5</v>
      </c>
      <c r="EF11" s="128" t="s">
        <v>5</v>
      </c>
      <c r="EG11" s="128" t="s">
        <v>5</v>
      </c>
      <c r="EH11" s="128" t="s">
        <v>5</v>
      </c>
      <c r="EI11" s="128" t="s">
        <v>5</v>
      </c>
      <c r="EJ11" s="128" t="s">
        <v>5</v>
      </c>
      <c r="EK11" s="128" t="s">
        <v>5</v>
      </c>
      <c r="EL11" s="128" t="s">
        <v>5</v>
      </c>
      <c r="EM11" s="128" t="s">
        <v>5</v>
      </c>
      <c r="EN11" s="128" t="s">
        <v>5</v>
      </c>
      <c r="EO11" s="128" t="s">
        <v>5</v>
      </c>
      <c r="EP11" s="128" t="s">
        <v>5</v>
      </c>
      <c r="EQ11" s="128" t="s">
        <v>5</v>
      </c>
      <c r="ER11" s="128" t="s">
        <v>5</v>
      </c>
      <c r="ES11" s="128" t="s">
        <v>5</v>
      </c>
      <c r="ET11" s="128" t="s">
        <v>5</v>
      </c>
      <c r="EU11" s="128" t="s">
        <v>5</v>
      </c>
      <c r="EV11" s="128" t="s">
        <v>5</v>
      </c>
      <c r="EW11" s="128" t="s">
        <v>5</v>
      </c>
      <c r="EX11" s="128" t="s">
        <v>5</v>
      </c>
      <c r="EY11" s="128" t="s">
        <v>5</v>
      </c>
      <c r="EZ11" s="128" t="s">
        <v>5</v>
      </c>
      <c r="FA11" s="128" t="s">
        <v>5</v>
      </c>
      <c r="FB11" s="128" t="s">
        <v>5</v>
      </c>
      <c r="FC11" s="128" t="s">
        <v>5</v>
      </c>
      <c r="FD11" s="128" t="s">
        <v>5</v>
      </c>
      <c r="FE11" s="128" t="s">
        <v>5</v>
      </c>
      <c r="FF11" s="128" t="s">
        <v>5</v>
      </c>
      <c r="FG11" s="128" t="s">
        <v>5</v>
      </c>
      <c r="FH11" s="128" t="s">
        <v>5</v>
      </c>
      <c r="FI11" s="128" t="s">
        <v>5</v>
      </c>
      <c r="FJ11" s="128" t="s">
        <v>5</v>
      </c>
      <c r="FK11" s="128" t="s">
        <v>5</v>
      </c>
      <c r="FL11" s="128" t="s">
        <v>5</v>
      </c>
      <c r="FM11" s="128" t="s">
        <v>5</v>
      </c>
      <c r="FN11" s="128" t="s">
        <v>5</v>
      </c>
      <c r="FO11" s="128" t="s">
        <v>5</v>
      </c>
      <c r="FP11" s="128" t="s">
        <v>5</v>
      </c>
      <c r="FQ11" s="128" t="s">
        <v>5</v>
      </c>
      <c r="FR11" s="128" t="s">
        <v>5</v>
      </c>
      <c r="FS11" s="128" t="s">
        <v>5</v>
      </c>
      <c r="FT11" s="128" t="s">
        <v>5</v>
      </c>
      <c r="FU11" s="128" t="s">
        <v>5</v>
      </c>
      <c r="FV11" s="128" t="s">
        <v>5</v>
      </c>
      <c r="FW11" s="128" t="s">
        <v>5</v>
      </c>
      <c r="FX11" s="128" t="s">
        <v>5</v>
      </c>
      <c r="FY11" s="128" t="s">
        <v>5</v>
      </c>
      <c r="FZ11" s="128" t="s">
        <v>5</v>
      </c>
      <c r="GA11" s="128" t="s">
        <v>5</v>
      </c>
      <c r="GB11" s="128" t="s">
        <v>5</v>
      </c>
      <c r="GC11" s="128" t="s">
        <v>5</v>
      </c>
      <c r="GD11" s="128" t="s">
        <v>5</v>
      </c>
      <c r="GE11" s="128" t="s">
        <v>5</v>
      </c>
      <c r="GF11" s="128" t="s">
        <v>5</v>
      </c>
      <c r="GG11" s="128" t="s">
        <v>5</v>
      </c>
      <c r="GH11" s="128" t="s">
        <v>5</v>
      </c>
      <c r="GI11" s="128" t="s">
        <v>5</v>
      </c>
      <c r="GJ11" s="128" t="s">
        <v>5</v>
      </c>
      <c r="GK11" s="128" t="s">
        <v>5</v>
      </c>
      <c r="GL11" s="128" t="s">
        <v>5</v>
      </c>
      <c r="GM11" s="128" t="s">
        <v>5</v>
      </c>
      <c r="GN11" s="128" t="s">
        <v>5</v>
      </c>
      <c r="GO11" s="128" t="s">
        <v>5</v>
      </c>
      <c r="GP11" s="128" t="s">
        <v>5</v>
      </c>
      <c r="GQ11" s="128" t="s">
        <v>5</v>
      </c>
      <c r="GR11" s="128" t="s">
        <v>5</v>
      </c>
      <c r="GS11" s="128" t="s">
        <v>5</v>
      </c>
      <c r="GT11" s="128" t="s">
        <v>5</v>
      </c>
      <c r="GU11" s="128" t="s">
        <v>5</v>
      </c>
      <c r="GV11" s="128" t="s">
        <v>5</v>
      </c>
      <c r="GW11" s="128" t="s">
        <v>5</v>
      </c>
      <c r="GX11" s="128" t="s">
        <v>5</v>
      </c>
      <c r="GY11" s="128" t="s">
        <v>5</v>
      </c>
      <c r="GZ11" s="128" t="s">
        <v>5</v>
      </c>
      <c r="HA11" s="128" t="s">
        <v>5</v>
      </c>
      <c r="HB11" s="128" t="s">
        <v>5</v>
      </c>
      <c r="HC11" s="128" t="s">
        <v>5</v>
      </c>
      <c r="HD11" s="128" t="s">
        <v>5</v>
      </c>
      <c r="HE11" s="128" t="s">
        <v>5</v>
      </c>
      <c r="HF11" s="128" t="s">
        <v>5</v>
      </c>
      <c r="HG11" s="128" t="s">
        <v>5</v>
      </c>
      <c r="HH11" s="128" t="s">
        <v>5</v>
      </c>
      <c r="HI11" s="128" t="s">
        <v>5</v>
      </c>
      <c r="HJ11" s="128" t="s">
        <v>5</v>
      </c>
      <c r="HK11" s="128" t="s">
        <v>5</v>
      </c>
      <c r="HL11" s="128" t="s">
        <v>5</v>
      </c>
      <c r="HM11" s="128" t="s">
        <v>5</v>
      </c>
      <c r="HN11" s="128" t="s">
        <v>5</v>
      </c>
      <c r="HO11" s="128" t="s">
        <v>5</v>
      </c>
      <c r="HP11" s="128" t="s">
        <v>5</v>
      </c>
      <c r="HQ11" s="128" t="s">
        <v>5</v>
      </c>
      <c r="HR11" s="128" t="s">
        <v>5</v>
      </c>
      <c r="HS11" s="128" t="s">
        <v>5</v>
      </c>
      <c r="HT11" s="128" t="s">
        <v>5</v>
      </c>
      <c r="HU11" s="128" t="s">
        <v>5</v>
      </c>
      <c r="HV11" s="128" t="s">
        <v>5</v>
      </c>
      <c r="HW11" s="128" t="s">
        <v>5</v>
      </c>
      <c r="HX11" s="128" t="s">
        <v>5</v>
      </c>
      <c r="HY11" s="128" t="s">
        <v>5</v>
      </c>
      <c r="HZ11" s="128" t="s">
        <v>5</v>
      </c>
      <c r="IA11" s="128" t="s">
        <v>5</v>
      </c>
      <c r="IB11" s="128" t="s">
        <v>5</v>
      </c>
      <c r="IC11" s="128" t="s">
        <v>5</v>
      </c>
      <c r="ID11" s="128" t="s">
        <v>5</v>
      </c>
      <c r="IE11" s="128" t="s">
        <v>5</v>
      </c>
      <c r="IF11" s="128" t="s">
        <v>5</v>
      </c>
      <c r="IG11" s="128" t="s">
        <v>5</v>
      </c>
      <c r="IH11" s="128" t="s">
        <v>5</v>
      </c>
      <c r="II11" s="128" t="s">
        <v>5</v>
      </c>
      <c r="IJ11" s="128" t="s">
        <v>5</v>
      </c>
      <c r="IK11" s="128" t="s">
        <v>5</v>
      </c>
      <c r="IL11" s="128" t="s">
        <v>5</v>
      </c>
      <c r="IM11" s="128" t="s">
        <v>5</v>
      </c>
      <c r="IN11" s="128" t="s">
        <v>5</v>
      </c>
      <c r="IO11" s="128" t="s">
        <v>5</v>
      </c>
      <c r="IP11" s="128" t="s">
        <v>5</v>
      </c>
      <c r="IQ11" s="128" t="s">
        <v>5</v>
      </c>
      <c r="IR11" s="128" t="s">
        <v>5</v>
      </c>
      <c r="IS11" s="128" t="s">
        <v>5</v>
      </c>
      <c r="IT11" s="128" t="s">
        <v>5</v>
      </c>
      <c r="IU11" s="128" t="s">
        <v>5</v>
      </c>
      <c r="IV11" s="128" t="s">
        <v>5</v>
      </c>
    </row>
    <row r="12" spans="1:2" ht="21" customHeight="1">
      <c r="A12" s="91"/>
      <c r="B12" s="91"/>
    </row>
    <row r="13" spans="1:2" ht="99" customHeight="1">
      <c r="A13" s="129">
        <v>44638</v>
      </c>
      <c r="B13" s="129"/>
    </row>
    <row r="14" spans="1:256" ht="24.75" customHeight="1">
      <c r="A14" s="130"/>
      <c r="B14" s="131"/>
      <c r="C14" s="130"/>
      <c r="D14" s="131"/>
      <c r="E14" s="130"/>
      <c r="F14" s="131"/>
      <c r="G14" s="130"/>
      <c r="H14" s="131"/>
      <c r="I14" s="130"/>
      <c r="J14" s="131"/>
      <c r="K14" s="130"/>
      <c r="L14" s="131"/>
      <c r="M14" s="130"/>
      <c r="N14" s="131"/>
      <c r="O14" s="130"/>
      <c r="P14" s="131"/>
      <c r="Q14" s="130"/>
      <c r="R14" s="131"/>
      <c r="S14" s="130"/>
      <c r="T14" s="131"/>
      <c r="U14" s="130"/>
      <c r="V14" s="131"/>
      <c r="W14" s="130"/>
      <c r="X14" s="131"/>
      <c r="Y14" s="130"/>
      <c r="Z14" s="131"/>
      <c r="AA14" s="130"/>
      <c r="AB14" s="131"/>
      <c r="AC14" s="130"/>
      <c r="AD14" s="131"/>
      <c r="AE14" s="130"/>
      <c r="AF14" s="131"/>
      <c r="AG14" s="130"/>
      <c r="AH14" s="131"/>
      <c r="AI14" s="130"/>
      <c r="AJ14" s="131"/>
      <c r="AK14" s="130"/>
      <c r="AL14" s="131"/>
      <c r="AM14" s="130"/>
      <c r="AN14" s="131"/>
      <c r="AO14" s="130"/>
      <c r="AP14" s="131"/>
      <c r="AQ14" s="130"/>
      <c r="AR14" s="131"/>
      <c r="AS14" s="130"/>
      <c r="AT14" s="131"/>
      <c r="AU14" s="130"/>
      <c r="AV14" s="131"/>
      <c r="AW14" s="130"/>
      <c r="AX14" s="131"/>
      <c r="AY14" s="130"/>
      <c r="AZ14" s="131"/>
      <c r="BA14" s="130"/>
      <c r="BB14" s="131"/>
      <c r="BC14" s="130"/>
      <c r="BD14" s="131"/>
      <c r="BE14" s="130"/>
      <c r="BF14" s="131"/>
      <c r="BG14" s="130"/>
      <c r="BH14" s="131"/>
      <c r="BI14" s="130"/>
      <c r="BJ14" s="131"/>
      <c r="BK14" s="130"/>
      <c r="BL14" s="131"/>
      <c r="BM14" s="130"/>
      <c r="BN14" s="131"/>
      <c r="BO14" s="130"/>
      <c r="BP14" s="131"/>
      <c r="BQ14" s="130"/>
      <c r="BR14" s="131"/>
      <c r="BS14" s="130"/>
      <c r="BT14" s="131"/>
      <c r="BU14" s="130"/>
      <c r="BV14" s="131"/>
      <c r="BW14" s="130"/>
      <c r="BX14" s="131"/>
      <c r="BY14" s="130"/>
      <c r="BZ14" s="131"/>
      <c r="CA14" s="130"/>
      <c r="CB14" s="131"/>
      <c r="CC14" s="130"/>
      <c r="CD14" s="131"/>
      <c r="CE14" s="130"/>
      <c r="CF14" s="131"/>
      <c r="CG14" s="130"/>
      <c r="CH14" s="131"/>
      <c r="CI14" s="130"/>
      <c r="CJ14" s="131"/>
      <c r="CK14" s="130"/>
      <c r="CL14" s="131"/>
      <c r="CM14" s="130"/>
      <c r="CN14" s="131"/>
      <c r="CO14" s="130"/>
      <c r="CP14" s="131"/>
      <c r="CQ14" s="130"/>
      <c r="CR14" s="131"/>
      <c r="CS14" s="130"/>
      <c r="CT14" s="131"/>
      <c r="CU14" s="130"/>
      <c r="CV14" s="131"/>
      <c r="CW14" s="130"/>
      <c r="CX14" s="131"/>
      <c r="CY14" s="130"/>
      <c r="CZ14" s="131"/>
      <c r="DA14" s="130"/>
      <c r="DB14" s="131"/>
      <c r="DC14" s="130"/>
      <c r="DD14" s="131"/>
      <c r="DE14" s="130"/>
      <c r="DF14" s="131"/>
      <c r="DG14" s="130"/>
      <c r="DH14" s="131"/>
      <c r="DI14" s="130"/>
      <c r="DJ14" s="131"/>
      <c r="DK14" s="130"/>
      <c r="DL14" s="131"/>
      <c r="DM14" s="130"/>
      <c r="DN14" s="131"/>
      <c r="DO14" s="130"/>
      <c r="DP14" s="131"/>
      <c r="DQ14" s="130"/>
      <c r="DR14" s="131"/>
      <c r="DS14" s="130"/>
      <c r="DT14" s="131"/>
      <c r="DU14" s="130"/>
      <c r="DV14" s="131"/>
      <c r="DW14" s="130"/>
      <c r="DX14" s="131"/>
      <c r="DY14" s="130"/>
      <c r="DZ14" s="131"/>
      <c r="EA14" s="130"/>
      <c r="EB14" s="131"/>
      <c r="EC14" s="130"/>
      <c r="ED14" s="131"/>
      <c r="EE14" s="130"/>
      <c r="EF14" s="131"/>
      <c r="EG14" s="130"/>
      <c r="EH14" s="131"/>
      <c r="EI14" s="130"/>
      <c r="EJ14" s="131"/>
      <c r="EK14" s="130"/>
      <c r="EL14" s="131"/>
      <c r="EM14" s="130"/>
      <c r="EN14" s="131"/>
      <c r="EO14" s="130"/>
      <c r="EP14" s="131"/>
      <c r="EQ14" s="130"/>
      <c r="ER14" s="131"/>
      <c r="ES14" s="130"/>
      <c r="ET14" s="131"/>
      <c r="EU14" s="130"/>
      <c r="EV14" s="131"/>
      <c r="EW14" s="130"/>
      <c r="EX14" s="131"/>
      <c r="EY14" s="130"/>
      <c r="EZ14" s="131"/>
      <c r="FA14" s="130"/>
      <c r="FB14" s="131"/>
      <c r="FC14" s="130"/>
      <c r="FD14" s="131"/>
      <c r="FE14" s="130"/>
      <c r="FF14" s="131"/>
      <c r="FG14" s="130"/>
      <c r="FH14" s="131"/>
      <c r="FI14" s="130"/>
      <c r="FJ14" s="131"/>
      <c r="FK14" s="130"/>
      <c r="FL14" s="131"/>
      <c r="FM14" s="130"/>
      <c r="FN14" s="131"/>
      <c r="FO14" s="130"/>
      <c r="FP14" s="131"/>
      <c r="FQ14" s="130"/>
      <c r="FR14" s="131"/>
      <c r="FS14" s="130"/>
      <c r="FT14" s="131"/>
      <c r="FU14" s="130"/>
      <c r="FV14" s="131"/>
      <c r="FW14" s="130"/>
      <c r="FX14" s="131"/>
      <c r="FY14" s="130"/>
      <c r="FZ14" s="131"/>
      <c r="GA14" s="130"/>
      <c r="GB14" s="131"/>
      <c r="GC14" s="130"/>
      <c r="GD14" s="131"/>
      <c r="GE14" s="130"/>
      <c r="GF14" s="131"/>
      <c r="GG14" s="130"/>
      <c r="GH14" s="131"/>
      <c r="GI14" s="130"/>
      <c r="GJ14" s="131"/>
      <c r="GK14" s="130"/>
      <c r="GL14" s="131"/>
      <c r="GM14" s="130"/>
      <c r="GN14" s="131"/>
      <c r="GO14" s="130"/>
      <c r="GP14" s="131"/>
      <c r="GQ14" s="130"/>
      <c r="GR14" s="131"/>
      <c r="GS14" s="130"/>
      <c r="GT14" s="131"/>
      <c r="GU14" s="130"/>
      <c r="GV14" s="131"/>
      <c r="GW14" s="130"/>
      <c r="GX14" s="131"/>
      <c r="GY14" s="130"/>
      <c r="GZ14" s="131"/>
      <c r="HA14" s="130"/>
      <c r="HB14" s="131"/>
      <c r="HC14" s="130"/>
      <c r="HD14" s="131"/>
      <c r="HE14" s="130"/>
      <c r="HF14" s="131"/>
      <c r="HG14" s="130"/>
      <c r="HH14" s="131"/>
      <c r="HI14" s="130"/>
      <c r="HJ14" s="131"/>
      <c r="HK14" s="130"/>
      <c r="HL14" s="131"/>
      <c r="HM14" s="130"/>
      <c r="HN14" s="131"/>
      <c r="HO14" s="130"/>
      <c r="HP14" s="131"/>
      <c r="HQ14" s="130"/>
      <c r="HR14" s="131"/>
      <c r="HS14" s="130"/>
      <c r="HT14" s="131"/>
      <c r="HU14" s="130"/>
      <c r="HV14" s="131"/>
      <c r="HW14" s="130"/>
      <c r="HX14" s="131"/>
      <c r="HY14" s="130"/>
      <c r="HZ14" s="131"/>
      <c r="IA14" s="130"/>
      <c r="IB14" s="131"/>
      <c r="IC14" s="130"/>
      <c r="ID14" s="131"/>
      <c r="IE14" s="130"/>
      <c r="IF14" s="131"/>
      <c r="IG14" s="130"/>
      <c r="IH14" s="131"/>
      <c r="II14" s="130"/>
      <c r="IJ14" s="131"/>
      <c r="IK14" s="130"/>
      <c r="IL14" s="131"/>
      <c r="IM14" s="130"/>
      <c r="IN14" s="131"/>
      <c r="IO14" s="130"/>
      <c r="IP14" s="131"/>
      <c r="IQ14" s="130"/>
      <c r="IR14" s="131"/>
      <c r="IS14" s="130"/>
      <c r="IT14" s="131"/>
      <c r="IU14" s="130"/>
      <c r="IV14" s="131"/>
    </row>
    <row r="15" spans="1:2" ht="21" customHeight="1">
      <c r="A15" s="91"/>
      <c r="B15" s="91"/>
    </row>
    <row r="16" spans="1:2" ht="21" customHeight="1">
      <c r="A16" s="91"/>
      <c r="B16" s="91"/>
    </row>
    <row r="17" spans="1:2" ht="21" customHeight="1">
      <c r="A17" s="91"/>
      <c r="B17" s="91"/>
    </row>
    <row r="18" spans="1:2" ht="41.25" customHeight="1">
      <c r="A18" s="132"/>
      <c r="B18" s="132"/>
    </row>
  </sheetData>
  <sheetProtection/>
  <mergeCells count="132">
    <mergeCell ref="A6:B6"/>
    <mergeCell ref="A10:B10"/>
    <mergeCell ref="A13: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E14:DF14"/>
    <mergeCell ref="DG14:DH14"/>
    <mergeCell ref="DI14:DJ14"/>
    <mergeCell ref="DK14:DL14"/>
    <mergeCell ref="DM14:DN14"/>
    <mergeCell ref="DO14:DP14"/>
    <mergeCell ref="DQ14:DR14"/>
    <mergeCell ref="DS14:DT14"/>
    <mergeCell ref="DU14:DV14"/>
    <mergeCell ref="DW14:DX14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FG14:FH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GQ14:GR14"/>
    <mergeCell ref="GS14:GT14"/>
    <mergeCell ref="GU14:GV14"/>
    <mergeCell ref="GW14:GX14"/>
    <mergeCell ref="GY14:GZ14"/>
    <mergeCell ref="HA14:HB14"/>
    <mergeCell ref="HC14:HD14"/>
    <mergeCell ref="HE14:HF14"/>
    <mergeCell ref="HG14:HH14"/>
    <mergeCell ref="HI14:HJ14"/>
    <mergeCell ref="HK14:HL14"/>
    <mergeCell ref="HM14:HN14"/>
    <mergeCell ref="HO14:HP14"/>
    <mergeCell ref="HQ14:HR14"/>
    <mergeCell ref="HS14:HT14"/>
    <mergeCell ref="HU14:HV14"/>
    <mergeCell ref="HW14:HX14"/>
    <mergeCell ref="HY14:HZ14"/>
    <mergeCell ref="IA14:IB14"/>
    <mergeCell ref="IC14:ID14"/>
    <mergeCell ref="IE14:IF14"/>
    <mergeCell ref="IG14:IH14"/>
    <mergeCell ref="II14:IJ14"/>
    <mergeCell ref="IK14:IL14"/>
    <mergeCell ref="IM14:IN14"/>
    <mergeCell ref="IO14:IP14"/>
    <mergeCell ref="IQ14:IR14"/>
    <mergeCell ref="IS14:IT14"/>
    <mergeCell ref="IU14:IV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pane ySplit="4" topLeftCell="A5" activePane="bottomLeft" state="frozen"/>
      <selection pane="bottomLeft" activeCell="C11" sqref="C11"/>
    </sheetView>
  </sheetViews>
  <sheetFormatPr defaultColWidth="9.00390625" defaultRowHeight="40.5" customHeight="1"/>
  <cols>
    <col min="1" max="1" width="41.75390625" style="0" customWidth="1"/>
    <col min="2" max="2" width="33.375" style="0" customWidth="1"/>
    <col min="3" max="3" width="8.375" style="0" customWidth="1"/>
    <col min="4" max="4" width="16.75390625" style="0" customWidth="1"/>
    <col min="5" max="5" width="50.125" style="0" customWidth="1"/>
  </cols>
  <sheetData>
    <row r="1" spans="1:5" ht="40.5" customHeight="1">
      <c r="A1" s="1" t="s">
        <v>215</v>
      </c>
      <c r="B1" s="2"/>
      <c r="C1" s="2"/>
      <c r="D1" s="3"/>
      <c r="E1" s="4"/>
    </row>
    <row r="2" spans="1:5" ht="40.5" customHeight="1">
      <c r="A2" s="5" t="s">
        <v>216</v>
      </c>
      <c r="B2" s="5"/>
      <c r="C2" s="5"/>
      <c r="D2" s="5"/>
      <c r="E2" s="5"/>
    </row>
    <row r="3" spans="1:5" ht="40.5" customHeight="1">
      <c r="A3" s="6" t="s">
        <v>143</v>
      </c>
      <c r="B3" s="7"/>
      <c r="C3" s="7"/>
      <c r="D3" s="8" t="s">
        <v>10</v>
      </c>
      <c r="E3" s="9" t="s">
        <v>11</v>
      </c>
    </row>
    <row r="4" spans="1:5" ht="40.5" customHeight="1">
      <c r="A4" s="10" t="s">
        <v>217</v>
      </c>
      <c r="B4" s="11" t="s">
        <v>218</v>
      </c>
      <c r="C4" s="11" t="s">
        <v>219</v>
      </c>
      <c r="D4" s="11" t="s">
        <v>220</v>
      </c>
      <c r="E4" s="12" t="s">
        <v>221</v>
      </c>
    </row>
    <row r="5" spans="1:5" ht="40.5" customHeight="1">
      <c r="A5" s="13" t="s">
        <v>16</v>
      </c>
      <c r="B5" s="14"/>
      <c r="C5" s="15">
        <v>3</v>
      </c>
      <c r="D5" s="16">
        <v>5.88</v>
      </c>
      <c r="E5" s="17"/>
    </row>
    <row r="6" spans="1:5" ht="40.5" customHeight="1">
      <c r="A6" s="18" t="s">
        <v>222</v>
      </c>
      <c r="B6" s="19" t="s">
        <v>223</v>
      </c>
      <c r="C6" s="20">
        <v>1</v>
      </c>
      <c r="D6" s="21">
        <v>0.2</v>
      </c>
      <c r="E6" s="22"/>
    </row>
    <row r="7" spans="1:5" ht="40.5" customHeight="1">
      <c r="A7" s="18" t="s">
        <v>222</v>
      </c>
      <c r="B7" s="19" t="s">
        <v>116</v>
      </c>
      <c r="C7" s="20">
        <v>1</v>
      </c>
      <c r="D7" s="21">
        <v>0.68</v>
      </c>
      <c r="E7" s="23"/>
    </row>
    <row r="8" spans="1:5" ht="40.5" customHeight="1">
      <c r="A8" s="18" t="s">
        <v>224</v>
      </c>
      <c r="B8" s="19" t="s">
        <v>225</v>
      </c>
      <c r="C8" s="20">
        <v>1</v>
      </c>
      <c r="D8" s="21">
        <v>5</v>
      </c>
      <c r="E8" s="23"/>
    </row>
  </sheetData>
  <sheetProtection/>
  <mergeCells count="1">
    <mergeCell ref="A2:E2"/>
  </mergeCells>
  <printOptions horizontalCentered="1"/>
  <pageMargins left="0.7086614173228347" right="0.6299212598425197" top="0.3937007874015748" bottom="0.5905511811023623" header="0.5" footer="0.5"/>
  <pageSetup fitToHeight="1" fitToWidth="1" horizontalDpi="600" verticalDpi="600" orientation="landscape" pageOrder="overThenDown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A10" activePane="bottomLeft" state="frozen"/>
      <selection pane="bottomLeft" activeCell="D12" sqref="D12"/>
    </sheetView>
  </sheetViews>
  <sheetFormatPr defaultColWidth="9.00390625" defaultRowHeight="14.25"/>
  <cols>
    <col min="1" max="1" width="33.375" style="0" customWidth="1"/>
    <col min="2" max="2" width="16.75390625" style="0" customWidth="1"/>
    <col min="3" max="3" width="33.375" style="0" customWidth="1"/>
    <col min="4" max="4" width="16.75390625" style="0" customWidth="1"/>
    <col min="5" max="6" width="15.00390625" style="0" customWidth="1"/>
  </cols>
  <sheetData>
    <row r="1" spans="1:6" ht="14.25" customHeight="1">
      <c r="A1" s="1" t="s">
        <v>7</v>
      </c>
      <c r="B1" s="24"/>
      <c r="C1" s="112"/>
      <c r="D1" s="112"/>
      <c r="E1" s="112"/>
      <c r="F1" s="3"/>
    </row>
    <row r="2" spans="1:6" ht="24" customHeight="1">
      <c r="A2" s="5" t="s">
        <v>8</v>
      </c>
      <c r="B2" s="5"/>
      <c r="C2" s="5"/>
      <c r="D2" s="5"/>
      <c r="E2" s="5"/>
      <c r="F2" s="5"/>
    </row>
    <row r="3" spans="1:6" ht="14.25" customHeight="1">
      <c r="A3" s="27" t="s">
        <v>9</v>
      </c>
      <c r="B3" s="27"/>
      <c r="C3" s="27"/>
      <c r="D3" s="113"/>
      <c r="E3" s="28" t="s">
        <v>10</v>
      </c>
      <c r="F3" s="29" t="s">
        <v>11</v>
      </c>
    </row>
    <row r="4" spans="1:6" ht="24" customHeight="1">
      <c r="A4" s="30" t="s">
        <v>12</v>
      </c>
      <c r="B4" s="30"/>
      <c r="C4" s="30" t="s">
        <v>13</v>
      </c>
      <c r="D4" s="30"/>
      <c r="E4" s="30"/>
      <c r="F4" s="30"/>
    </row>
    <row r="5" spans="1:6" ht="24" customHeight="1">
      <c r="A5" s="30" t="s">
        <v>14</v>
      </c>
      <c r="B5" s="30" t="s">
        <v>15</v>
      </c>
      <c r="C5" s="30" t="s">
        <v>14</v>
      </c>
      <c r="D5" s="30" t="s">
        <v>16</v>
      </c>
      <c r="E5" s="30" t="s">
        <v>17</v>
      </c>
      <c r="F5" s="30" t="s">
        <v>18</v>
      </c>
    </row>
    <row r="6" spans="1:6" ht="17.25" customHeight="1">
      <c r="A6" s="114" t="s">
        <v>19</v>
      </c>
      <c r="B6" s="115">
        <v>1040.66</v>
      </c>
      <c r="C6" s="114" t="s">
        <v>20</v>
      </c>
      <c r="D6" s="115">
        <f>E6+F6</f>
        <v>1040.66</v>
      </c>
      <c r="E6" s="115">
        <f>SUM(E7:E34)</f>
        <v>1040.66</v>
      </c>
      <c r="F6" s="115">
        <f>SUM(F7:F34)</f>
        <v>0</v>
      </c>
    </row>
    <row r="7" spans="1:6" ht="17.25" customHeight="1">
      <c r="A7" s="114" t="s">
        <v>21</v>
      </c>
      <c r="B7" s="115">
        <v>1040.66</v>
      </c>
      <c r="C7" s="114" t="s">
        <v>22</v>
      </c>
      <c r="D7" s="115">
        <f>E7+F7</f>
        <v>0</v>
      </c>
      <c r="E7" s="115">
        <v>0</v>
      </c>
      <c r="F7" s="115">
        <v>0</v>
      </c>
    </row>
    <row r="8" spans="1:6" ht="17.25" customHeight="1">
      <c r="A8" s="114" t="s">
        <v>23</v>
      </c>
      <c r="B8" s="115" t="s">
        <v>0</v>
      </c>
      <c r="C8" s="114" t="s">
        <v>24</v>
      </c>
      <c r="D8" s="116"/>
      <c r="E8" s="116" t="s">
        <v>0</v>
      </c>
      <c r="F8" s="116" t="s">
        <v>0</v>
      </c>
    </row>
    <row r="9" spans="1:6" ht="17.25" customHeight="1">
      <c r="A9" s="117"/>
      <c r="B9" s="117"/>
      <c r="C9" s="114" t="s">
        <v>25</v>
      </c>
      <c r="D9" s="116"/>
      <c r="E9" s="116" t="s">
        <v>0</v>
      </c>
      <c r="F9" s="116" t="s">
        <v>0</v>
      </c>
    </row>
    <row r="10" spans="1:6" ht="17.25" customHeight="1">
      <c r="A10" s="114" t="s">
        <v>26</v>
      </c>
      <c r="B10" s="115"/>
      <c r="C10" s="114" t="s">
        <v>27</v>
      </c>
      <c r="D10" s="116"/>
      <c r="E10" s="116" t="s">
        <v>0</v>
      </c>
      <c r="F10" s="116" t="s">
        <v>0</v>
      </c>
    </row>
    <row r="11" spans="1:6" ht="17.25" customHeight="1">
      <c r="A11" s="114" t="s">
        <v>28</v>
      </c>
      <c r="B11" s="115"/>
      <c r="C11" s="114" t="s">
        <v>29</v>
      </c>
      <c r="D11" s="116"/>
      <c r="E11" s="116" t="s">
        <v>0</v>
      </c>
      <c r="F11" s="116" t="s">
        <v>0</v>
      </c>
    </row>
    <row r="12" spans="1:6" ht="17.25" customHeight="1">
      <c r="A12" s="114" t="s">
        <v>30</v>
      </c>
      <c r="B12" s="115" t="s">
        <v>0</v>
      </c>
      <c r="C12" s="114" t="s">
        <v>31</v>
      </c>
      <c r="D12" s="116">
        <f aca="true" t="shared" si="0" ref="D12:D16">E12+F12</f>
        <v>967.92</v>
      </c>
      <c r="E12" s="118">
        <v>967.92</v>
      </c>
      <c r="F12" s="116">
        <v>0</v>
      </c>
    </row>
    <row r="13" spans="1:6" ht="17.25" customHeight="1">
      <c r="A13" s="117"/>
      <c r="B13" s="117"/>
      <c r="C13" s="114" t="s">
        <v>32</v>
      </c>
      <c r="D13" s="116"/>
      <c r="E13" s="118"/>
      <c r="F13" s="116" t="s">
        <v>0</v>
      </c>
    </row>
    <row r="14" spans="1:6" ht="17.25" customHeight="1">
      <c r="A14" s="117"/>
      <c r="B14" s="117"/>
      <c r="C14" s="114" t="s">
        <v>33</v>
      </c>
      <c r="D14" s="116">
        <f t="shared" si="0"/>
        <v>45.58</v>
      </c>
      <c r="E14" s="118">
        <v>45.58</v>
      </c>
      <c r="F14" s="116">
        <v>0</v>
      </c>
    </row>
    <row r="15" spans="1:6" ht="17.25" customHeight="1">
      <c r="A15" s="117"/>
      <c r="B15" s="117"/>
      <c r="C15" s="114" t="s">
        <v>34</v>
      </c>
      <c r="D15" s="116"/>
      <c r="E15" s="118"/>
      <c r="F15" s="116" t="s">
        <v>0</v>
      </c>
    </row>
    <row r="16" spans="1:6" ht="17.25" customHeight="1">
      <c r="A16" s="117"/>
      <c r="B16" s="117"/>
      <c r="C16" s="114" t="s">
        <v>35</v>
      </c>
      <c r="D16" s="116">
        <f t="shared" si="0"/>
        <v>7.7</v>
      </c>
      <c r="E16" s="118">
        <v>7.7</v>
      </c>
      <c r="F16" s="116">
        <v>0</v>
      </c>
    </row>
    <row r="17" spans="1:6" ht="17.25" customHeight="1">
      <c r="A17" s="117"/>
      <c r="B17" s="117"/>
      <c r="C17" s="114" t="s">
        <v>36</v>
      </c>
      <c r="D17" s="116"/>
      <c r="E17" s="116" t="s">
        <v>0</v>
      </c>
      <c r="F17" s="116" t="s">
        <v>0</v>
      </c>
    </row>
    <row r="18" spans="1:6" ht="17.25" customHeight="1">
      <c r="A18" s="117"/>
      <c r="B18" s="117"/>
      <c r="C18" s="114" t="s">
        <v>37</v>
      </c>
      <c r="D18" s="116"/>
      <c r="E18" s="116" t="s">
        <v>0</v>
      </c>
      <c r="F18" s="116" t="s">
        <v>0</v>
      </c>
    </row>
    <row r="19" spans="1:6" ht="17.25" customHeight="1">
      <c r="A19" s="117"/>
      <c r="B19" s="117"/>
      <c r="C19" s="114" t="s">
        <v>38</v>
      </c>
      <c r="D19" s="116"/>
      <c r="E19" s="116" t="s">
        <v>0</v>
      </c>
      <c r="F19" s="116" t="s">
        <v>0</v>
      </c>
    </row>
    <row r="20" spans="1:6" ht="17.25" customHeight="1">
      <c r="A20" s="117"/>
      <c r="B20" s="117"/>
      <c r="C20" s="114" t="s">
        <v>39</v>
      </c>
      <c r="D20" s="116"/>
      <c r="E20" s="116" t="s">
        <v>0</v>
      </c>
      <c r="F20" s="116" t="s">
        <v>0</v>
      </c>
    </row>
    <row r="21" spans="1:6" ht="17.25" customHeight="1">
      <c r="A21" s="117"/>
      <c r="B21" s="117"/>
      <c r="C21" s="114" t="s">
        <v>40</v>
      </c>
      <c r="D21" s="116"/>
      <c r="E21" s="116" t="s">
        <v>0</v>
      </c>
      <c r="F21" s="116" t="s">
        <v>0</v>
      </c>
    </row>
    <row r="22" spans="1:6" ht="17.25" customHeight="1">
      <c r="A22" s="117"/>
      <c r="B22" s="117"/>
      <c r="C22" s="114" t="s">
        <v>41</v>
      </c>
      <c r="D22" s="116"/>
      <c r="E22" s="116" t="s">
        <v>0</v>
      </c>
      <c r="F22" s="116" t="s">
        <v>0</v>
      </c>
    </row>
    <row r="23" spans="1:6" ht="17.25" customHeight="1">
      <c r="A23" s="117"/>
      <c r="B23" s="117"/>
      <c r="C23" s="114" t="s">
        <v>42</v>
      </c>
      <c r="D23" s="116"/>
      <c r="E23" s="116" t="s">
        <v>0</v>
      </c>
      <c r="F23" s="116" t="s">
        <v>0</v>
      </c>
    </row>
    <row r="24" spans="1:6" ht="17.25" customHeight="1">
      <c r="A24" s="117"/>
      <c r="B24" s="117"/>
      <c r="C24" s="114" t="s">
        <v>43</v>
      </c>
      <c r="D24" s="116"/>
      <c r="E24" s="116" t="s">
        <v>0</v>
      </c>
      <c r="F24" s="116" t="s">
        <v>0</v>
      </c>
    </row>
    <row r="25" spans="1:6" ht="17.25" customHeight="1">
      <c r="A25" s="117"/>
      <c r="B25" s="117"/>
      <c r="C25" s="114" t="s">
        <v>44</v>
      </c>
      <c r="D25" s="116"/>
      <c r="E25" s="116" t="s">
        <v>0</v>
      </c>
      <c r="F25" s="116" t="s">
        <v>0</v>
      </c>
    </row>
    <row r="26" spans="1:6" ht="17.25" customHeight="1">
      <c r="A26" s="117"/>
      <c r="B26" s="117"/>
      <c r="C26" s="114" t="s">
        <v>45</v>
      </c>
      <c r="D26" s="116">
        <f>E26+F26</f>
        <v>19.46</v>
      </c>
      <c r="E26" s="116">
        <v>19.46</v>
      </c>
      <c r="F26" s="116">
        <v>0</v>
      </c>
    </row>
    <row r="27" spans="1:6" ht="17.25" customHeight="1">
      <c r="A27" s="117"/>
      <c r="B27" s="117"/>
      <c r="C27" s="114" t="s">
        <v>46</v>
      </c>
      <c r="D27" s="116"/>
      <c r="E27" s="116" t="s">
        <v>0</v>
      </c>
      <c r="F27" s="116" t="s">
        <v>0</v>
      </c>
    </row>
    <row r="28" spans="1:6" ht="17.25" customHeight="1">
      <c r="A28" s="117"/>
      <c r="B28" s="117"/>
      <c r="C28" s="114" t="s">
        <v>47</v>
      </c>
      <c r="D28" s="116"/>
      <c r="E28" s="116" t="s">
        <v>0</v>
      </c>
      <c r="F28" s="116" t="s">
        <v>0</v>
      </c>
    </row>
    <row r="29" spans="1:6" ht="17.25" customHeight="1">
      <c r="A29" s="117"/>
      <c r="B29" s="117"/>
      <c r="C29" s="114" t="s">
        <v>48</v>
      </c>
      <c r="D29" s="116"/>
      <c r="E29" s="116" t="s">
        <v>0</v>
      </c>
      <c r="F29" s="116" t="s">
        <v>0</v>
      </c>
    </row>
    <row r="30" spans="1:6" ht="17.25" customHeight="1">
      <c r="A30" s="117"/>
      <c r="B30" s="117"/>
      <c r="C30" s="114" t="s">
        <v>49</v>
      </c>
      <c r="D30" s="116"/>
      <c r="E30" s="116" t="s">
        <v>0</v>
      </c>
      <c r="F30" s="116" t="s">
        <v>0</v>
      </c>
    </row>
    <row r="31" spans="1:6" ht="17.25" customHeight="1">
      <c r="A31" s="117"/>
      <c r="B31" s="117"/>
      <c r="C31" s="114" t="s">
        <v>50</v>
      </c>
      <c r="D31" s="116"/>
      <c r="E31" s="116" t="s">
        <v>0</v>
      </c>
      <c r="F31" s="116" t="s">
        <v>0</v>
      </c>
    </row>
    <row r="32" spans="1:6" ht="17.25" customHeight="1">
      <c r="A32" s="117"/>
      <c r="B32" s="117"/>
      <c r="C32" s="114" t="s">
        <v>51</v>
      </c>
      <c r="D32" s="116"/>
      <c r="E32" s="116" t="s">
        <v>0</v>
      </c>
      <c r="F32" s="116" t="s">
        <v>0</v>
      </c>
    </row>
    <row r="33" spans="1:6" ht="17.25" customHeight="1">
      <c r="A33" s="117"/>
      <c r="B33" s="117"/>
      <c r="C33" s="114" t="s">
        <v>52</v>
      </c>
      <c r="D33" s="116"/>
      <c r="E33" s="116" t="s">
        <v>0</v>
      </c>
      <c r="F33" s="116" t="s">
        <v>0</v>
      </c>
    </row>
    <row r="34" spans="1:6" ht="17.25" customHeight="1">
      <c r="A34" s="117"/>
      <c r="B34" s="117"/>
      <c r="C34" s="114" t="s">
        <v>53</v>
      </c>
      <c r="D34" s="116"/>
      <c r="E34" s="116" t="s">
        <v>0</v>
      </c>
      <c r="F34" s="116" t="s">
        <v>0</v>
      </c>
    </row>
    <row r="35" spans="1:6" ht="17.25" customHeight="1">
      <c r="A35" s="85"/>
      <c r="B35" s="119" t="s">
        <v>0</v>
      </c>
      <c r="C35" s="114" t="s">
        <v>54</v>
      </c>
      <c r="D35" s="115"/>
      <c r="E35" s="119" t="s">
        <v>0</v>
      </c>
      <c r="F35" s="119" t="s">
        <v>0</v>
      </c>
    </row>
    <row r="36" spans="1:6" ht="17.25" customHeight="1">
      <c r="A36" s="30" t="s">
        <v>55</v>
      </c>
      <c r="B36" s="115">
        <f>B6+B10</f>
        <v>1040.66</v>
      </c>
      <c r="C36" s="30" t="s">
        <v>56</v>
      </c>
      <c r="D36" s="115">
        <f aca="true" t="shared" si="1" ref="D36:F36">D6</f>
        <v>1040.66</v>
      </c>
      <c r="E36" s="115">
        <f t="shared" si="1"/>
        <v>1040.66</v>
      </c>
      <c r="F36" s="115">
        <f t="shared" si="1"/>
        <v>0</v>
      </c>
    </row>
  </sheetData>
  <sheetProtection/>
  <mergeCells count="4">
    <mergeCell ref="A2:F2"/>
    <mergeCell ref="A3:C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landscape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pane ySplit="5" topLeftCell="A6" activePane="bottomLeft" state="frozen"/>
      <selection pane="bottomLeft" activeCell="G9" sqref="G9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57</v>
      </c>
      <c r="B1" s="1"/>
      <c r="C1" s="24"/>
      <c r="D1" s="25" t="s">
        <v>58</v>
      </c>
      <c r="E1" s="3"/>
    </row>
    <row r="2" spans="1:5" ht="24" customHeight="1">
      <c r="A2" s="5" t="s">
        <v>59</v>
      </c>
      <c r="B2" s="5"/>
      <c r="C2" s="5"/>
      <c r="D2" s="5"/>
      <c r="E2" s="5"/>
    </row>
    <row r="3" spans="1:5" ht="14.25" customHeight="1">
      <c r="A3" s="27" t="s">
        <v>9</v>
      </c>
      <c r="B3" s="27"/>
      <c r="C3" s="27"/>
      <c r="D3" s="28" t="s">
        <v>10</v>
      </c>
      <c r="E3" s="29" t="s">
        <v>11</v>
      </c>
    </row>
    <row r="4" spans="1:5" ht="19.5" customHeight="1">
      <c r="A4" s="30" t="s">
        <v>60</v>
      </c>
      <c r="B4" s="30"/>
      <c r="C4" s="30" t="s">
        <v>61</v>
      </c>
      <c r="D4" s="30"/>
      <c r="E4" s="30"/>
    </row>
    <row r="5" spans="1:5" ht="19.5" customHeight="1">
      <c r="A5" s="30" t="s">
        <v>62</v>
      </c>
      <c r="B5" s="30" t="s">
        <v>63</v>
      </c>
      <c r="C5" s="30" t="s">
        <v>64</v>
      </c>
      <c r="D5" s="30" t="s">
        <v>65</v>
      </c>
      <c r="E5" s="30" t="s">
        <v>66</v>
      </c>
    </row>
    <row r="6" spans="1:5" ht="19.5" customHeight="1">
      <c r="A6" s="31">
        <v>206</v>
      </c>
      <c r="B6" s="32" t="s">
        <v>67</v>
      </c>
      <c r="C6" s="36">
        <f>C7</f>
        <v>165.33</v>
      </c>
      <c r="D6" s="36">
        <f>D7</f>
        <v>165.33</v>
      </c>
      <c r="E6" s="36">
        <v>802.6</v>
      </c>
    </row>
    <row r="7" spans="1:5" ht="19.5" customHeight="1">
      <c r="A7" s="37">
        <v>20605</v>
      </c>
      <c r="B7" s="38" t="s">
        <v>68</v>
      </c>
      <c r="C7" s="41">
        <v>165.33</v>
      </c>
      <c r="D7" s="41">
        <v>165.33</v>
      </c>
      <c r="E7" s="41"/>
    </row>
    <row r="8" spans="1:5" ht="19.5" customHeight="1">
      <c r="A8" s="107" t="s">
        <v>69</v>
      </c>
      <c r="B8" s="108" t="s">
        <v>70</v>
      </c>
      <c r="C8" s="44">
        <v>165.33</v>
      </c>
      <c r="D8" s="44">
        <v>165.33</v>
      </c>
      <c r="E8" s="44"/>
    </row>
    <row r="9" spans="1:5" ht="19.5" customHeight="1">
      <c r="A9" s="37" t="s">
        <v>71</v>
      </c>
      <c r="B9" s="38" t="s">
        <v>72</v>
      </c>
      <c r="C9" s="41">
        <v>802.6</v>
      </c>
      <c r="D9" s="41"/>
      <c r="E9" s="41">
        <v>802.6</v>
      </c>
    </row>
    <row r="10" spans="1:5" ht="19.5" customHeight="1">
      <c r="A10" s="107" t="s">
        <v>73</v>
      </c>
      <c r="B10" s="108" t="s">
        <v>72</v>
      </c>
      <c r="C10" s="44">
        <v>802.6</v>
      </c>
      <c r="D10" s="44"/>
      <c r="E10" s="44">
        <v>802.6</v>
      </c>
    </row>
    <row r="11" spans="1:5" ht="19.5" customHeight="1">
      <c r="A11" s="31">
        <v>208</v>
      </c>
      <c r="B11" s="32" t="s">
        <v>74</v>
      </c>
      <c r="C11" s="36">
        <v>45.57</v>
      </c>
      <c r="D11" s="36">
        <v>45.57</v>
      </c>
      <c r="E11" s="36">
        <f>E12</f>
        <v>0</v>
      </c>
    </row>
    <row r="12" spans="1:5" ht="19.5" customHeight="1">
      <c r="A12" s="37">
        <v>20805</v>
      </c>
      <c r="B12" s="38" t="s">
        <v>75</v>
      </c>
      <c r="C12" s="41">
        <v>45.57</v>
      </c>
      <c r="D12" s="41">
        <v>45.57</v>
      </c>
      <c r="E12" s="41"/>
    </row>
    <row r="13" spans="1:5" ht="19.5" customHeight="1">
      <c r="A13" s="42">
        <v>2080501</v>
      </c>
      <c r="B13" s="42" t="s">
        <v>76</v>
      </c>
      <c r="C13" s="44"/>
      <c r="D13" s="44"/>
      <c r="E13" s="44"/>
    </row>
    <row r="14" spans="1:5" ht="19.5" customHeight="1">
      <c r="A14" s="42">
        <v>2080502</v>
      </c>
      <c r="B14" s="42" t="s">
        <v>77</v>
      </c>
      <c r="C14" s="44">
        <v>18.28</v>
      </c>
      <c r="D14" s="44">
        <v>18.28</v>
      </c>
      <c r="E14" s="44"/>
    </row>
    <row r="15" spans="1:5" ht="19.5" customHeight="1">
      <c r="A15" s="42">
        <v>2080505</v>
      </c>
      <c r="B15" s="42" t="s">
        <v>78</v>
      </c>
      <c r="C15" s="44">
        <v>18.2</v>
      </c>
      <c r="D15" s="44">
        <v>18.2</v>
      </c>
      <c r="E15" s="44"/>
    </row>
    <row r="16" spans="1:5" ht="19.5" customHeight="1">
      <c r="A16" s="42">
        <v>2080506</v>
      </c>
      <c r="B16" s="42" t="s">
        <v>79</v>
      </c>
      <c r="C16" s="44">
        <v>9.1</v>
      </c>
      <c r="D16" s="44">
        <v>9.1</v>
      </c>
      <c r="E16" s="44"/>
    </row>
    <row r="17" spans="1:5" ht="19.5" customHeight="1">
      <c r="A17" s="31">
        <v>210</v>
      </c>
      <c r="B17" s="32" t="s">
        <v>80</v>
      </c>
      <c r="C17" s="36">
        <v>7.7</v>
      </c>
      <c r="D17" s="36">
        <v>7.7</v>
      </c>
      <c r="E17" s="36">
        <f>E18</f>
        <v>0</v>
      </c>
    </row>
    <row r="18" spans="1:5" ht="19.5" customHeight="1">
      <c r="A18" s="37">
        <v>21011</v>
      </c>
      <c r="B18" s="38" t="s">
        <v>81</v>
      </c>
      <c r="C18" s="41">
        <v>7.7</v>
      </c>
      <c r="D18" s="41">
        <v>7.7</v>
      </c>
      <c r="E18" s="41"/>
    </row>
    <row r="19" spans="1:5" ht="19.5" customHeight="1">
      <c r="A19" s="42">
        <v>2101101</v>
      </c>
      <c r="B19" s="42" t="s">
        <v>82</v>
      </c>
      <c r="C19" s="44"/>
      <c r="D19" s="44"/>
      <c r="E19" s="44"/>
    </row>
    <row r="20" spans="1:5" ht="19.5" customHeight="1">
      <c r="A20" s="42">
        <v>2101102</v>
      </c>
      <c r="B20" s="42" t="s">
        <v>83</v>
      </c>
      <c r="C20" s="44">
        <v>7.7</v>
      </c>
      <c r="D20" s="44">
        <v>7.7</v>
      </c>
      <c r="E20" s="44"/>
    </row>
    <row r="21" spans="1:5" ht="19.5" customHeight="1">
      <c r="A21" s="42">
        <v>2101103</v>
      </c>
      <c r="B21" s="42" t="s">
        <v>84</v>
      </c>
      <c r="C21" s="44"/>
      <c r="D21" s="44"/>
      <c r="E21" s="44"/>
    </row>
    <row r="22" spans="1:5" ht="19.5" customHeight="1">
      <c r="A22" s="31">
        <v>221</v>
      </c>
      <c r="B22" s="32" t="s">
        <v>85</v>
      </c>
      <c r="C22" s="36">
        <v>19.46</v>
      </c>
      <c r="D22" s="36">
        <v>19.46</v>
      </c>
      <c r="E22" s="36">
        <f>E23</f>
        <v>0</v>
      </c>
    </row>
    <row r="23" spans="1:5" ht="19.5" customHeight="1">
      <c r="A23" s="37">
        <v>22102</v>
      </c>
      <c r="B23" s="38" t="s">
        <v>86</v>
      </c>
      <c r="C23" s="41">
        <v>19.46</v>
      </c>
      <c r="D23" s="41">
        <v>19.46</v>
      </c>
      <c r="E23" s="41"/>
    </row>
    <row r="24" spans="1:5" ht="19.5" customHeight="1">
      <c r="A24" s="42">
        <v>2210201</v>
      </c>
      <c r="B24" s="42" t="s">
        <v>87</v>
      </c>
      <c r="C24" s="44">
        <v>13.647888</v>
      </c>
      <c r="D24" s="44">
        <v>13.647888</v>
      </c>
      <c r="E24" s="44"/>
    </row>
    <row r="25" spans="1:5" ht="19.5" customHeight="1">
      <c r="A25" s="42">
        <v>2210203</v>
      </c>
      <c r="B25" s="42" t="s">
        <v>88</v>
      </c>
      <c r="C25" s="44">
        <v>5.80626</v>
      </c>
      <c r="D25" s="44">
        <v>5.80626</v>
      </c>
      <c r="E25" s="44"/>
    </row>
    <row r="26" spans="1:5" ht="14.25">
      <c r="A26" s="109" t="s">
        <v>89</v>
      </c>
      <c r="B26" s="109"/>
      <c r="C26" s="110">
        <f>D26+E26</f>
        <v>1040.66</v>
      </c>
      <c r="D26" s="110">
        <f>D6+D11+D17+D22</f>
        <v>238.06</v>
      </c>
      <c r="E26" s="110">
        <f>E6+E11+E17+E22</f>
        <v>802.6</v>
      </c>
    </row>
    <row r="27" spans="1:5" ht="14.25">
      <c r="A27" s="111"/>
      <c r="B27" s="111"/>
      <c r="C27" s="111"/>
      <c r="D27" s="111"/>
      <c r="E27" s="111"/>
    </row>
    <row r="28" spans="1:5" ht="14.25">
      <c r="A28" s="111"/>
      <c r="B28" s="111"/>
      <c r="C28" s="111"/>
      <c r="D28" s="111"/>
      <c r="E28" s="111"/>
    </row>
    <row r="29" spans="1:5" ht="14.25">
      <c r="A29" s="111"/>
      <c r="B29" s="111"/>
      <c r="C29" s="111"/>
      <c r="D29" s="111"/>
      <c r="E29" s="111"/>
    </row>
    <row r="30" spans="1:5" ht="14.25">
      <c r="A30" s="111"/>
      <c r="B30" s="111"/>
      <c r="C30" s="111"/>
      <c r="D30" s="111"/>
      <c r="E30" s="111"/>
    </row>
    <row r="31" spans="1:5" ht="14.25">
      <c r="A31" s="111"/>
      <c r="B31" s="111"/>
      <c r="C31" s="111"/>
      <c r="D31" s="111"/>
      <c r="E31" s="111"/>
    </row>
    <row r="32" spans="1:5" ht="14.25">
      <c r="A32" s="111"/>
      <c r="B32" s="111"/>
      <c r="C32" s="111"/>
      <c r="D32" s="111"/>
      <c r="E32" s="111"/>
    </row>
    <row r="33" spans="1:5" ht="14.25">
      <c r="A33" s="111"/>
      <c r="B33" s="111"/>
      <c r="C33" s="111"/>
      <c r="D33" s="111"/>
      <c r="E33" s="111"/>
    </row>
    <row r="34" spans="1:5" ht="14.25">
      <c r="A34" s="111"/>
      <c r="B34" s="111"/>
      <c r="C34" s="111"/>
      <c r="D34" s="111"/>
      <c r="E34" s="111"/>
    </row>
    <row r="35" spans="1:5" ht="14.25">
      <c r="A35" s="111"/>
      <c r="B35" s="111"/>
      <c r="C35" s="111"/>
      <c r="D35" s="111"/>
      <c r="E35" s="111"/>
    </row>
    <row r="36" spans="1:5" ht="14.25">
      <c r="A36" s="111"/>
      <c r="B36" s="111"/>
      <c r="C36" s="111"/>
      <c r="D36" s="111"/>
      <c r="E36" s="111"/>
    </row>
    <row r="37" spans="1:5" ht="14.25">
      <c r="A37" s="111"/>
      <c r="B37" s="111"/>
      <c r="C37" s="111"/>
      <c r="D37" s="111"/>
      <c r="E37" s="111"/>
    </row>
    <row r="38" spans="1:5" ht="14.25">
      <c r="A38" s="111"/>
      <c r="B38" s="111"/>
      <c r="C38" s="111"/>
      <c r="D38" s="111"/>
      <c r="E38" s="111"/>
    </row>
    <row r="39" spans="1:5" ht="14.25">
      <c r="A39" s="111"/>
      <c r="B39" s="111"/>
      <c r="C39" s="111"/>
      <c r="D39" s="111"/>
      <c r="E39" s="111"/>
    </row>
    <row r="40" spans="1:5" ht="14.25">
      <c r="A40" s="111"/>
      <c r="B40" s="111"/>
      <c r="C40" s="111"/>
      <c r="D40" s="111"/>
      <c r="E40" s="111"/>
    </row>
    <row r="41" spans="1:5" ht="14.25">
      <c r="A41" s="111"/>
      <c r="B41" s="111"/>
      <c r="C41" s="111"/>
      <c r="D41" s="111"/>
      <c r="E41" s="111"/>
    </row>
    <row r="42" spans="1:5" ht="14.25">
      <c r="A42" s="111"/>
      <c r="B42" s="111"/>
      <c r="C42" s="111"/>
      <c r="D42" s="111"/>
      <c r="E42" s="111"/>
    </row>
    <row r="43" spans="1:5" ht="14.25">
      <c r="A43" s="111"/>
      <c r="B43" s="111"/>
      <c r="C43" s="111"/>
      <c r="D43" s="111"/>
      <c r="E43" s="111"/>
    </row>
    <row r="44" spans="1:5" ht="14.25">
      <c r="A44" s="111"/>
      <c r="B44" s="111"/>
      <c r="C44" s="111"/>
      <c r="D44" s="111"/>
      <c r="E44" s="111"/>
    </row>
    <row r="45" spans="1:5" ht="14.25">
      <c r="A45" s="111"/>
      <c r="B45" s="111"/>
      <c r="C45" s="111"/>
      <c r="D45" s="111"/>
      <c r="E45" s="111"/>
    </row>
    <row r="46" spans="1:5" ht="14.25">
      <c r="A46" s="111"/>
      <c r="B46" s="111"/>
      <c r="C46" s="111"/>
      <c r="D46" s="111"/>
      <c r="E46" s="111"/>
    </row>
    <row r="47" spans="1:5" ht="14.25">
      <c r="A47" s="111"/>
      <c r="B47" s="111"/>
      <c r="C47" s="111"/>
      <c r="D47" s="111"/>
      <c r="E47" s="111"/>
    </row>
    <row r="48" spans="1:5" ht="14.25">
      <c r="A48" s="111"/>
      <c r="B48" s="111"/>
      <c r="C48" s="111"/>
      <c r="D48" s="111"/>
      <c r="E48" s="111"/>
    </row>
    <row r="49" spans="1:5" ht="14.25">
      <c r="A49" s="111"/>
      <c r="B49" s="111"/>
      <c r="C49" s="111"/>
      <c r="D49" s="111"/>
      <c r="E49" s="111"/>
    </row>
    <row r="50" spans="1:5" ht="14.25">
      <c r="A50" s="111"/>
      <c r="B50" s="111"/>
      <c r="C50" s="111"/>
      <c r="D50" s="111"/>
      <c r="E50" s="111"/>
    </row>
    <row r="51" spans="1:5" ht="14.25">
      <c r="A51" s="111"/>
      <c r="B51" s="111"/>
      <c r="C51" s="111"/>
      <c r="D51" s="111"/>
      <c r="E51" s="111"/>
    </row>
    <row r="52" spans="1:5" ht="14.25">
      <c r="A52" s="111"/>
      <c r="B52" s="111"/>
      <c r="C52" s="111"/>
      <c r="D52" s="111"/>
      <c r="E52" s="111"/>
    </row>
    <row r="53" spans="1:5" ht="14.25">
      <c r="A53" s="111"/>
      <c r="B53" s="111"/>
      <c r="C53" s="111"/>
      <c r="D53" s="111"/>
      <c r="E53" s="111"/>
    </row>
  </sheetData>
  <sheetProtection/>
  <mergeCells count="6">
    <mergeCell ref="A1:B1"/>
    <mergeCell ref="A2:E2"/>
    <mergeCell ref="A3:C3"/>
    <mergeCell ref="A4:B4"/>
    <mergeCell ref="C4:E4"/>
    <mergeCell ref="A26:B26"/>
  </mergeCells>
  <printOptions horizontalCentered="1"/>
  <pageMargins left="0.7086614173228347" right="0.6299212598425197" top="0.3937007874015748" bottom="0.5905511811023623" header="0.5" footer="0.5"/>
  <pageSetup horizontalDpi="600" verticalDpi="600" orientation="portrait" pageOrder="overThenDown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pane ySplit="5" topLeftCell="A18" activePane="bottomLeft" state="frozen"/>
      <selection pane="bottomLeft" activeCell="B41" sqref="B4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5" t="s">
        <v>90</v>
      </c>
      <c r="B1" s="5"/>
      <c r="C1" s="5"/>
      <c r="D1" s="5"/>
      <c r="E1" s="5"/>
    </row>
    <row r="2" spans="1:5" ht="24" customHeight="1">
      <c r="A2" s="96" t="s">
        <v>9</v>
      </c>
      <c r="B2" s="97"/>
      <c r="C2" s="98"/>
      <c r="D2" s="99" t="s">
        <v>10</v>
      </c>
      <c r="E2" s="100" t="s">
        <v>11</v>
      </c>
    </row>
    <row r="3" spans="1:5" ht="14.25" customHeight="1">
      <c r="A3" s="101" t="s">
        <v>91</v>
      </c>
      <c r="B3" s="101"/>
      <c r="C3" s="101" t="s">
        <v>92</v>
      </c>
      <c r="D3" s="101"/>
      <c r="E3" s="101"/>
    </row>
    <row r="4" spans="1:5" ht="19.5" customHeight="1">
      <c r="A4" s="102" t="s">
        <v>62</v>
      </c>
      <c r="B4" s="102" t="s">
        <v>63</v>
      </c>
      <c r="C4" s="102" t="s">
        <v>64</v>
      </c>
      <c r="D4" s="102" t="s">
        <v>93</v>
      </c>
      <c r="E4" s="102" t="s">
        <v>94</v>
      </c>
    </row>
    <row r="5" spans="1:5" ht="19.5" customHeight="1">
      <c r="A5" s="31">
        <v>301</v>
      </c>
      <c r="B5" s="103" t="s">
        <v>95</v>
      </c>
      <c r="C5" s="36">
        <f>SUM(C6:C16)</f>
        <v>218.77999999999997</v>
      </c>
      <c r="D5" s="36">
        <f>SUM(D6:D16)</f>
        <v>218.77999999999997</v>
      </c>
      <c r="E5" s="36">
        <f>SUM(E6:E16)</f>
        <v>0</v>
      </c>
    </row>
    <row r="6" spans="1:5" ht="19.5" customHeight="1">
      <c r="A6" s="42">
        <v>30101</v>
      </c>
      <c r="B6" s="104" t="s">
        <v>96</v>
      </c>
      <c r="C6" s="44">
        <f aca="true" t="shared" si="0" ref="C6:C12">D6+E6</f>
        <v>60.83</v>
      </c>
      <c r="D6" s="44">
        <v>60.83</v>
      </c>
      <c r="E6" s="44"/>
    </row>
    <row r="7" spans="1:5" ht="19.5" customHeight="1">
      <c r="A7" s="42">
        <v>30102</v>
      </c>
      <c r="B7" s="104" t="s">
        <v>97</v>
      </c>
      <c r="C7" s="44">
        <f t="shared" si="0"/>
        <v>38.91</v>
      </c>
      <c r="D7" s="44">
        <v>38.91</v>
      </c>
      <c r="E7" s="44"/>
    </row>
    <row r="8" spans="1:5" ht="19.5" customHeight="1">
      <c r="A8" s="42">
        <v>30103</v>
      </c>
      <c r="B8" s="104" t="s">
        <v>98</v>
      </c>
      <c r="C8" s="44">
        <f t="shared" si="0"/>
        <v>8.97</v>
      </c>
      <c r="D8" s="44">
        <v>8.97</v>
      </c>
      <c r="E8" s="44"/>
    </row>
    <row r="9" spans="1:5" ht="19.5" customHeight="1">
      <c r="A9" s="42">
        <v>30107</v>
      </c>
      <c r="B9" s="104" t="s">
        <v>99</v>
      </c>
      <c r="C9" s="44">
        <f t="shared" si="0"/>
        <v>60.62</v>
      </c>
      <c r="D9" s="44">
        <v>60.62</v>
      </c>
      <c r="E9" s="44"/>
    </row>
    <row r="10" spans="1:5" ht="19.5" customHeight="1">
      <c r="A10" s="42">
        <v>30108</v>
      </c>
      <c r="B10" s="104" t="s">
        <v>100</v>
      </c>
      <c r="C10" s="44">
        <f t="shared" si="0"/>
        <v>18.2</v>
      </c>
      <c r="D10" s="44">
        <v>18.2</v>
      </c>
      <c r="E10" s="44"/>
    </row>
    <row r="11" spans="1:5" ht="19.5" customHeight="1">
      <c r="A11" s="42">
        <v>30109</v>
      </c>
      <c r="B11" s="104" t="s">
        <v>101</v>
      </c>
      <c r="C11" s="44">
        <f t="shared" si="0"/>
        <v>9.1</v>
      </c>
      <c r="D11" s="44">
        <v>9.1</v>
      </c>
      <c r="E11" s="44"/>
    </row>
    <row r="12" spans="1:5" ht="19.5" customHeight="1">
      <c r="A12" s="42">
        <v>30110</v>
      </c>
      <c r="B12" s="104" t="s">
        <v>102</v>
      </c>
      <c r="C12" s="44">
        <f t="shared" si="0"/>
        <v>7.62</v>
      </c>
      <c r="D12" s="44">
        <v>7.62</v>
      </c>
      <c r="E12" s="44"/>
    </row>
    <row r="13" spans="1:5" ht="19.5" customHeight="1">
      <c r="A13" s="42">
        <v>30111</v>
      </c>
      <c r="B13" s="104" t="s">
        <v>103</v>
      </c>
      <c r="C13" s="44"/>
      <c r="D13" s="44"/>
      <c r="E13" s="44"/>
    </row>
    <row r="14" spans="1:5" ht="19.5" customHeight="1">
      <c r="A14" s="42">
        <v>30112</v>
      </c>
      <c r="B14" s="104" t="s">
        <v>104</v>
      </c>
      <c r="C14" s="44">
        <f aca="true" t="shared" si="1" ref="C14:C16">D14+E14</f>
        <v>0.88</v>
      </c>
      <c r="D14" s="44">
        <v>0.88</v>
      </c>
      <c r="E14" s="44"/>
    </row>
    <row r="15" spans="1:5" ht="19.5" customHeight="1">
      <c r="A15" s="42">
        <v>30113</v>
      </c>
      <c r="B15" s="104" t="s">
        <v>87</v>
      </c>
      <c r="C15" s="44">
        <f t="shared" si="1"/>
        <v>13.65</v>
      </c>
      <c r="D15" s="44">
        <v>13.65</v>
      </c>
      <c r="E15" s="44"/>
    </row>
    <row r="16" spans="1:5" ht="19.5" customHeight="1">
      <c r="A16" s="42">
        <v>30199</v>
      </c>
      <c r="B16" s="104" t="s">
        <v>105</v>
      </c>
      <c r="C16" s="44">
        <f t="shared" si="1"/>
        <v>0</v>
      </c>
      <c r="D16" s="44"/>
      <c r="E16" s="44"/>
    </row>
    <row r="17" spans="1:5" ht="19.5" customHeight="1">
      <c r="A17" s="31">
        <v>302</v>
      </c>
      <c r="B17" s="103" t="s">
        <v>106</v>
      </c>
      <c r="C17" s="36">
        <f>SUM(C18:C29)</f>
        <v>10.169999999999998</v>
      </c>
      <c r="D17" s="36">
        <f>SUM(D18:D29)</f>
        <v>0.2</v>
      </c>
      <c r="E17" s="36">
        <f>SUM(E18:E29)</f>
        <v>9.969999999999999</v>
      </c>
    </row>
    <row r="18" spans="1:5" ht="19.5" customHeight="1">
      <c r="A18" s="42">
        <v>30201</v>
      </c>
      <c r="B18" s="104" t="s">
        <v>107</v>
      </c>
      <c r="C18" s="44">
        <f aca="true" t="shared" si="2" ref="C18:C29">SUM(D18:E18)</f>
        <v>2.34</v>
      </c>
      <c r="D18" s="44"/>
      <c r="E18" s="44">
        <v>2.34</v>
      </c>
    </row>
    <row r="19" spans="1:5" ht="19.5" customHeight="1">
      <c r="A19" s="42">
        <v>30207</v>
      </c>
      <c r="B19" s="104" t="s">
        <v>108</v>
      </c>
      <c r="C19" s="44">
        <f t="shared" si="2"/>
        <v>0.44</v>
      </c>
      <c r="D19" s="44"/>
      <c r="E19" s="44">
        <v>0.44</v>
      </c>
    </row>
    <row r="20" spans="1:5" ht="19.5" customHeight="1">
      <c r="A20" s="42">
        <v>30211</v>
      </c>
      <c r="B20" s="104" t="s">
        <v>109</v>
      </c>
      <c r="C20" s="44">
        <f t="shared" si="2"/>
        <v>1.2</v>
      </c>
      <c r="D20" s="44"/>
      <c r="E20" s="44">
        <v>1.2</v>
      </c>
    </row>
    <row r="21" spans="1:5" ht="19.5" customHeight="1">
      <c r="A21" s="42">
        <v>30213</v>
      </c>
      <c r="B21" s="104" t="s">
        <v>110</v>
      </c>
      <c r="C21" s="44">
        <f t="shared" si="2"/>
        <v>0.2</v>
      </c>
      <c r="D21" s="44"/>
      <c r="E21" s="44">
        <v>0.2</v>
      </c>
    </row>
    <row r="22" spans="1:5" ht="19.5" customHeight="1">
      <c r="A22" s="42">
        <v>30216</v>
      </c>
      <c r="B22" s="104" t="s">
        <v>111</v>
      </c>
      <c r="C22" s="44">
        <f t="shared" si="2"/>
        <v>0</v>
      </c>
      <c r="D22" s="44"/>
      <c r="E22" s="44"/>
    </row>
    <row r="23" spans="1:5" ht="19.5" customHeight="1">
      <c r="A23" s="42">
        <v>30217</v>
      </c>
      <c r="B23" s="104" t="s">
        <v>112</v>
      </c>
      <c r="C23" s="44">
        <f t="shared" si="2"/>
        <v>0</v>
      </c>
      <c r="D23" s="44"/>
      <c r="E23" s="44"/>
    </row>
    <row r="24" spans="1:5" ht="19.5" customHeight="1">
      <c r="A24" s="42">
        <v>30226</v>
      </c>
      <c r="B24" s="104" t="s">
        <v>113</v>
      </c>
      <c r="C24" s="44">
        <f t="shared" si="2"/>
        <v>0</v>
      </c>
      <c r="D24" s="44"/>
      <c r="E24" s="44"/>
    </row>
    <row r="25" spans="1:5" ht="19.5" customHeight="1">
      <c r="A25" s="42">
        <v>30228</v>
      </c>
      <c r="B25" s="104" t="s">
        <v>114</v>
      </c>
      <c r="C25" s="44">
        <f t="shared" si="2"/>
        <v>2.27</v>
      </c>
      <c r="D25" s="44"/>
      <c r="E25" s="44">
        <v>2.27</v>
      </c>
    </row>
    <row r="26" spans="1:5" ht="19.5" customHeight="1">
      <c r="A26" s="42">
        <v>30229</v>
      </c>
      <c r="B26" s="104" t="s">
        <v>115</v>
      </c>
      <c r="C26" s="44">
        <f t="shared" si="2"/>
        <v>2.84</v>
      </c>
      <c r="D26" s="44"/>
      <c r="E26" s="44">
        <v>2.84</v>
      </c>
    </row>
    <row r="27" spans="1:5" ht="19.5" customHeight="1">
      <c r="A27" s="42">
        <v>30231</v>
      </c>
      <c r="B27" s="104" t="s">
        <v>116</v>
      </c>
      <c r="C27" s="44">
        <f t="shared" si="2"/>
        <v>0.68</v>
      </c>
      <c r="D27" s="44"/>
      <c r="E27" s="44">
        <v>0.68</v>
      </c>
    </row>
    <row r="28" spans="1:5" ht="19.5" customHeight="1">
      <c r="A28" s="42">
        <v>30239</v>
      </c>
      <c r="B28" s="104" t="s">
        <v>117</v>
      </c>
      <c r="C28" s="44">
        <f t="shared" si="2"/>
        <v>0</v>
      </c>
      <c r="D28" s="44"/>
      <c r="E28" s="44"/>
    </row>
    <row r="29" spans="1:5" ht="19.5" customHeight="1">
      <c r="A29" s="42">
        <v>30299</v>
      </c>
      <c r="B29" s="104" t="s">
        <v>118</v>
      </c>
      <c r="C29" s="44">
        <f t="shared" si="2"/>
        <v>0.2</v>
      </c>
      <c r="D29" s="44">
        <v>0.2</v>
      </c>
      <c r="E29" s="44"/>
    </row>
    <row r="30" spans="1:5" ht="19.5" customHeight="1">
      <c r="A30" s="31">
        <v>303</v>
      </c>
      <c r="B30" s="105" t="s">
        <v>119</v>
      </c>
      <c r="C30" s="36">
        <f>SUM(C31:C34)</f>
        <v>9.110000000000001</v>
      </c>
      <c r="D30" s="36">
        <f>SUM(D31:D34)</f>
        <v>9.110000000000001</v>
      </c>
      <c r="E30" s="36">
        <f>SUM(E31:E34)</f>
        <v>0</v>
      </c>
    </row>
    <row r="31" spans="1:5" ht="19.5" customHeight="1">
      <c r="A31" s="42">
        <v>30301</v>
      </c>
      <c r="B31" s="106" t="s">
        <v>120</v>
      </c>
      <c r="C31" s="44">
        <f aca="true" t="shared" si="3" ref="C31:C34">D31+E31</f>
        <v>0</v>
      </c>
      <c r="D31" s="44"/>
      <c r="E31" s="44"/>
    </row>
    <row r="32" spans="1:5" ht="19.5" customHeight="1">
      <c r="A32" s="42">
        <v>30302</v>
      </c>
      <c r="B32" s="106" t="s">
        <v>121</v>
      </c>
      <c r="C32" s="44">
        <f t="shared" si="3"/>
        <v>9.06</v>
      </c>
      <c r="D32" s="44">
        <v>9.06</v>
      </c>
      <c r="E32" s="44"/>
    </row>
    <row r="33" spans="1:5" ht="19.5" customHeight="1">
      <c r="A33" s="42">
        <v>30305</v>
      </c>
      <c r="B33" s="106" t="s">
        <v>122</v>
      </c>
      <c r="C33" s="44">
        <f t="shared" si="3"/>
        <v>0</v>
      </c>
      <c r="D33" s="44"/>
      <c r="E33" s="44"/>
    </row>
    <row r="34" spans="1:5" ht="19.5" customHeight="1">
      <c r="A34" s="42">
        <v>30307</v>
      </c>
      <c r="B34" s="106" t="s">
        <v>123</v>
      </c>
      <c r="C34" s="44">
        <f t="shared" si="3"/>
        <v>0.05</v>
      </c>
      <c r="D34" s="44">
        <v>0.05</v>
      </c>
      <c r="E34" s="44"/>
    </row>
    <row r="35" spans="1:5" ht="19.5" customHeight="1">
      <c r="A35" s="30" t="s">
        <v>89</v>
      </c>
      <c r="B35" s="30"/>
      <c r="C35" s="61">
        <f>C5+C17+C30</f>
        <v>238.05999999999997</v>
      </c>
      <c r="D35" s="61">
        <f>D5+D17+D30</f>
        <v>228.08999999999997</v>
      </c>
      <c r="E35" s="61">
        <f>E5+E17+E30</f>
        <v>9.969999999999999</v>
      </c>
    </row>
  </sheetData>
  <sheetProtection/>
  <mergeCells count="4">
    <mergeCell ref="A1:E1"/>
    <mergeCell ref="A3:B3"/>
    <mergeCell ref="C3:E3"/>
    <mergeCell ref="A35:B35"/>
  </mergeCells>
  <printOptions horizontalCentered="1"/>
  <pageMargins left="0.7086614173228347" right="0.6299212598425197" top="0.3937007874015748" bottom="0.5905511811023623" header="0.5" footer="0.5"/>
  <pageSetup horizontalDpi="600" verticalDpi="600" orientation="portrait" pageOrder="overThenDown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workbookViewId="0" topLeftCell="A1">
      <pane ySplit="6" topLeftCell="A7" activePane="bottomLeft" state="frozen"/>
      <selection pane="bottomLeft" activeCell="B23" sqref="B23"/>
    </sheetView>
  </sheetViews>
  <sheetFormatPr defaultColWidth="9.00390625" defaultRowHeight="14.25"/>
  <cols>
    <col min="1" max="1" width="16.75390625" style="0" customWidth="1"/>
    <col min="2" max="10" width="13.375" style="0" customWidth="1"/>
    <col min="11" max="11" width="16.75390625" style="0" customWidth="1"/>
    <col min="12" max="15" width="13.375" style="0" customWidth="1"/>
    <col min="16" max="16" width="16.75390625" style="0" customWidth="1"/>
    <col min="17" max="20" width="13.375" style="0" customWidth="1"/>
    <col min="21" max="21" width="16.75390625" style="0" customWidth="1"/>
    <col min="22" max="25" width="13.375" style="0" customWidth="1"/>
  </cols>
  <sheetData>
    <row r="1" spans="1:25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24" customHeight="1">
      <c r="A2" s="1" t="s">
        <v>124</v>
      </c>
      <c r="B2" s="1"/>
      <c r="C2" s="1"/>
      <c r="D2" s="1"/>
      <c r="E2" s="24"/>
      <c r="F2" s="25" t="s">
        <v>58</v>
      </c>
      <c r="G2" s="25" t="s">
        <v>58</v>
      </c>
      <c r="H2" s="25" t="s">
        <v>58</v>
      </c>
      <c r="I2" s="25" t="s">
        <v>58</v>
      </c>
      <c r="J2" s="25" t="s">
        <v>58</v>
      </c>
      <c r="K2" s="25" t="s">
        <v>58</v>
      </c>
      <c r="L2" s="25" t="s">
        <v>58</v>
      </c>
      <c r="M2" s="55"/>
      <c r="N2" s="25" t="s">
        <v>58</v>
      </c>
      <c r="O2" s="55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4.25" customHeight="1">
      <c r="A3" s="5" t="s">
        <v>125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9.5" customHeight="1">
      <c r="A4" s="84" t="s">
        <v>9</v>
      </c>
      <c r="B4" s="84"/>
      <c r="C4" s="84"/>
      <c r="D4" s="84"/>
      <c r="E4" s="84"/>
      <c r="F4" s="9" t="s">
        <v>10</v>
      </c>
      <c r="G4" s="83"/>
      <c r="H4" s="9" t="s">
        <v>11</v>
      </c>
      <c r="I4" s="92"/>
      <c r="J4" s="92"/>
      <c r="K4" s="92"/>
      <c r="L4" s="92"/>
      <c r="M4" s="92"/>
      <c r="N4" s="93"/>
      <c r="O4" s="93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19.5" customHeight="1">
      <c r="A5" s="30" t="s">
        <v>126</v>
      </c>
      <c r="B5" s="30"/>
      <c r="C5" s="30"/>
      <c r="D5" s="30"/>
      <c r="E5" s="30"/>
      <c r="F5" s="30" t="s">
        <v>127</v>
      </c>
      <c r="G5" s="30"/>
      <c r="H5" s="30"/>
      <c r="I5" s="30"/>
      <c r="J5" s="30"/>
      <c r="K5" s="30" t="s">
        <v>128</v>
      </c>
      <c r="L5" s="30"/>
      <c r="M5" s="30"/>
      <c r="N5" s="30"/>
      <c r="O5" s="30"/>
      <c r="P5" s="30" t="s">
        <v>129</v>
      </c>
      <c r="Q5" s="30"/>
      <c r="R5" s="30"/>
      <c r="S5" s="30"/>
      <c r="T5" s="30"/>
      <c r="U5" s="30" t="s">
        <v>130</v>
      </c>
      <c r="V5" s="30"/>
      <c r="W5" s="30"/>
      <c r="X5" s="30"/>
      <c r="Y5" s="30"/>
    </row>
    <row r="6" spans="1:25" ht="33.75" customHeight="1">
      <c r="A6" s="30" t="s">
        <v>16</v>
      </c>
      <c r="B6" s="30" t="s">
        <v>131</v>
      </c>
      <c r="C6" s="30" t="s">
        <v>132</v>
      </c>
      <c r="D6" s="30"/>
      <c r="E6" s="30" t="s">
        <v>112</v>
      </c>
      <c r="F6" s="30" t="s">
        <v>16</v>
      </c>
      <c r="G6" s="30" t="s">
        <v>131</v>
      </c>
      <c r="H6" s="30" t="s">
        <v>132</v>
      </c>
      <c r="I6" s="30"/>
      <c r="J6" s="30" t="s">
        <v>112</v>
      </c>
      <c r="K6" s="30" t="s">
        <v>16</v>
      </c>
      <c r="L6" s="30" t="s">
        <v>131</v>
      </c>
      <c r="M6" s="30" t="s">
        <v>132</v>
      </c>
      <c r="N6" s="30"/>
      <c r="O6" s="30" t="s">
        <v>112</v>
      </c>
      <c r="P6" s="30" t="s">
        <v>16</v>
      </c>
      <c r="Q6" s="30" t="s">
        <v>131</v>
      </c>
      <c r="R6" s="30" t="s">
        <v>132</v>
      </c>
      <c r="S6" s="30"/>
      <c r="T6" s="30" t="s">
        <v>112</v>
      </c>
      <c r="U6" s="30" t="s">
        <v>16</v>
      </c>
      <c r="V6" s="30" t="s">
        <v>131</v>
      </c>
      <c r="W6" s="30" t="s">
        <v>132</v>
      </c>
      <c r="X6" s="30"/>
      <c r="Y6" s="30" t="s">
        <v>112</v>
      </c>
    </row>
    <row r="7" spans="1:25" ht="33.75" customHeight="1">
      <c r="A7" s="85"/>
      <c r="B7" s="85"/>
      <c r="C7" s="30" t="s">
        <v>133</v>
      </c>
      <c r="D7" s="57" t="s">
        <v>116</v>
      </c>
      <c r="E7" s="85"/>
      <c r="F7" s="85"/>
      <c r="G7" s="85"/>
      <c r="H7" s="30" t="s">
        <v>133</v>
      </c>
      <c r="I7" s="57" t="s">
        <v>116</v>
      </c>
      <c r="J7" s="85"/>
      <c r="K7" s="85"/>
      <c r="L7" s="85"/>
      <c r="M7" s="30" t="s">
        <v>133</v>
      </c>
      <c r="N7" s="57" t="s">
        <v>116</v>
      </c>
      <c r="O7" s="85"/>
      <c r="P7" s="85"/>
      <c r="Q7" s="85"/>
      <c r="R7" s="30" t="s">
        <v>133</v>
      </c>
      <c r="S7" s="57" t="s">
        <v>116</v>
      </c>
      <c r="T7" s="85"/>
      <c r="U7" s="85"/>
      <c r="V7" s="85"/>
      <c r="W7" s="30" t="s">
        <v>133</v>
      </c>
      <c r="X7" s="57" t="s">
        <v>116</v>
      </c>
      <c r="Y7" s="85"/>
    </row>
    <row r="8" spans="1:25" ht="33.75" customHeight="1">
      <c r="A8" s="86" t="s">
        <v>134</v>
      </c>
      <c r="B8" s="86"/>
      <c r="C8" s="86"/>
      <c r="D8" s="86"/>
      <c r="E8" s="87"/>
      <c r="F8" s="88"/>
      <c r="G8" s="85"/>
      <c r="H8" s="30"/>
      <c r="I8" s="57"/>
      <c r="J8" s="85"/>
      <c r="K8" s="85">
        <v>0.68</v>
      </c>
      <c r="L8" s="85"/>
      <c r="M8" s="30"/>
      <c r="N8" s="57" t="s">
        <v>135</v>
      </c>
      <c r="O8" s="85"/>
      <c r="P8" s="85"/>
      <c r="Q8" s="85"/>
      <c r="R8" s="30"/>
      <c r="S8" s="57"/>
      <c r="T8" s="85"/>
      <c r="U8" s="85"/>
      <c r="V8" s="85"/>
      <c r="W8" s="30"/>
      <c r="X8" s="57"/>
      <c r="Y8" s="85"/>
    </row>
    <row r="9" spans="1:25" ht="49.5" customHeight="1">
      <c r="A9" s="89" t="s">
        <v>136</v>
      </c>
      <c r="B9" s="90"/>
      <c r="C9" s="90"/>
      <c r="D9" s="90"/>
      <c r="E9" s="90"/>
      <c r="F9" s="90"/>
      <c r="G9" s="90"/>
      <c r="H9" s="90"/>
      <c r="I9" s="90"/>
      <c r="J9" s="90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</sheetData>
  <sheetProtection/>
  <mergeCells count="29">
    <mergeCell ref="A2:D2"/>
    <mergeCell ref="A3:Y3"/>
    <mergeCell ref="A4:E4"/>
    <mergeCell ref="A5:E5"/>
    <mergeCell ref="F5:J5"/>
    <mergeCell ref="K5:O5"/>
    <mergeCell ref="P5:T5"/>
    <mergeCell ref="U5:Y5"/>
    <mergeCell ref="C6:D6"/>
    <mergeCell ref="H6:I6"/>
    <mergeCell ref="M6:N6"/>
    <mergeCell ref="R6:S6"/>
    <mergeCell ref="W6:X6"/>
    <mergeCell ref="A9:J9"/>
    <mergeCell ref="A6:A7"/>
    <mergeCell ref="B6:B7"/>
    <mergeCell ref="E6:E7"/>
    <mergeCell ref="F6:F7"/>
    <mergeCell ref="G6:G7"/>
    <mergeCell ref="J6:J7"/>
    <mergeCell ref="K6:K7"/>
    <mergeCell ref="L6:L7"/>
    <mergeCell ref="O6:O7"/>
    <mergeCell ref="P6:P7"/>
    <mergeCell ref="Q6:Q7"/>
    <mergeCell ref="T6:T7"/>
    <mergeCell ref="U6:U7"/>
    <mergeCell ref="V6:V7"/>
    <mergeCell ref="Y6:Y7"/>
  </mergeCells>
  <printOptions horizontalCentered="1"/>
  <pageMargins left="0.7086614173228347" right="0.6299212598425197" top="0.3937007874015748" bottom="0.5905511811023623" header="0.5" footer="0.5"/>
  <pageSetup fitToHeight="0" fitToWidth="1" horizontalDpi="600" verticalDpi="600" orientation="landscape" pageOrder="overThenDown" paperSize="9" scale="3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pane ySplit="5" topLeftCell="A6" activePane="bottomLeft" state="frozen"/>
      <selection pane="bottomLeft" activeCell="A1" sqref="A1:E10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62" t="s">
        <v>137</v>
      </c>
      <c r="B1" s="62"/>
      <c r="C1" s="63"/>
      <c r="D1" s="68" t="s">
        <v>58</v>
      </c>
      <c r="E1" s="65"/>
    </row>
    <row r="2" spans="1:5" ht="24" customHeight="1">
      <c r="A2" s="66" t="s">
        <v>138</v>
      </c>
      <c r="B2" s="66"/>
      <c r="C2" s="66"/>
      <c r="D2" s="66"/>
      <c r="E2" s="66"/>
    </row>
    <row r="3" spans="1:5" ht="14.25" customHeight="1">
      <c r="A3" s="76" t="s">
        <v>9</v>
      </c>
      <c r="B3" s="76"/>
      <c r="C3" s="77"/>
      <c r="D3" s="78" t="s">
        <v>10</v>
      </c>
      <c r="E3" s="79" t="s">
        <v>11</v>
      </c>
    </row>
    <row r="4" spans="1:5" ht="19.5" customHeight="1">
      <c r="A4" s="80" t="s">
        <v>60</v>
      </c>
      <c r="B4" s="80"/>
      <c r="C4" s="80" t="s">
        <v>61</v>
      </c>
      <c r="D4" s="80"/>
      <c r="E4" s="80"/>
    </row>
    <row r="5" spans="1:5" ht="19.5" customHeight="1">
      <c r="A5" s="81" t="s">
        <v>62</v>
      </c>
      <c r="B5" s="81" t="s">
        <v>63</v>
      </c>
      <c r="C5" s="81" t="s">
        <v>64</v>
      </c>
      <c r="D5" s="81" t="s">
        <v>65</v>
      </c>
      <c r="E5" s="81" t="s">
        <v>66</v>
      </c>
    </row>
    <row r="6" spans="1:5" ht="19.5" customHeight="1">
      <c r="A6" s="71"/>
      <c r="B6" s="71"/>
      <c r="C6" s="71"/>
      <c r="D6" s="71"/>
      <c r="E6" s="71"/>
    </row>
    <row r="7" spans="1:5" ht="19.5" customHeight="1">
      <c r="A7" s="71"/>
      <c r="B7" s="71"/>
      <c r="C7" s="71"/>
      <c r="D7" s="71"/>
      <c r="E7" s="71"/>
    </row>
    <row r="8" spans="1:5" ht="19.5" customHeight="1">
      <c r="A8" s="71"/>
      <c r="B8" s="71"/>
      <c r="C8" s="71"/>
      <c r="D8" s="71"/>
      <c r="E8" s="71"/>
    </row>
    <row r="9" spans="1:5" ht="19.5" customHeight="1">
      <c r="A9" s="71" t="s">
        <v>89</v>
      </c>
      <c r="B9" s="71"/>
      <c r="C9" s="73" t="s">
        <v>0</v>
      </c>
      <c r="D9" s="73" t="s">
        <v>0</v>
      </c>
      <c r="E9" s="73" t="s">
        <v>0</v>
      </c>
    </row>
    <row r="10" spans="1:5" ht="27.75" customHeight="1">
      <c r="A10" s="82" t="s">
        <v>139</v>
      </c>
      <c r="B10" s="82"/>
      <c r="C10" s="82"/>
      <c r="D10" s="82"/>
      <c r="E10" s="82"/>
    </row>
  </sheetData>
  <sheetProtection/>
  <mergeCells count="7">
    <mergeCell ref="A1:B1"/>
    <mergeCell ref="A2:E2"/>
    <mergeCell ref="A3:B3"/>
    <mergeCell ref="A4:B4"/>
    <mergeCell ref="C4:E4"/>
    <mergeCell ref="A9:B9"/>
    <mergeCell ref="A10:E10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pane ySplit="5" topLeftCell="A6" activePane="bottomLeft" state="frozen"/>
      <selection pane="bottomLeft" activeCell="G6" sqref="G6"/>
    </sheetView>
  </sheetViews>
  <sheetFormatPr defaultColWidth="9.00390625" defaultRowHeight="14.25"/>
  <cols>
    <col min="1" max="1" width="30.00390625" style="0" customWidth="1"/>
    <col min="2" max="2" width="16.75390625" style="0" customWidth="1"/>
    <col min="3" max="3" width="30.00390625" style="0" customWidth="1"/>
    <col min="4" max="4" width="16.75390625" style="0" customWidth="1"/>
  </cols>
  <sheetData>
    <row r="1" spans="1:4" ht="14.25" customHeight="1">
      <c r="A1" s="62" t="s">
        <v>140</v>
      </c>
      <c r="B1" s="63"/>
      <c r="C1" s="64"/>
      <c r="D1" s="65" t="s">
        <v>141</v>
      </c>
    </row>
    <row r="2" spans="1:4" ht="24" customHeight="1">
      <c r="A2" s="66" t="s">
        <v>142</v>
      </c>
      <c r="B2" s="66"/>
      <c r="C2" s="66"/>
      <c r="D2" s="66"/>
    </row>
    <row r="3" spans="1:4" ht="14.25" customHeight="1">
      <c r="A3" s="67" t="s">
        <v>143</v>
      </c>
      <c r="B3" s="68"/>
      <c r="C3" s="69" t="s">
        <v>10</v>
      </c>
      <c r="D3" s="70" t="s">
        <v>11</v>
      </c>
    </row>
    <row r="4" spans="1:4" ht="19.5" customHeight="1">
      <c r="A4" s="71" t="s">
        <v>12</v>
      </c>
      <c r="B4" s="71"/>
      <c r="C4" s="71" t="s">
        <v>13</v>
      </c>
      <c r="D4" s="71"/>
    </row>
    <row r="5" spans="1:4" ht="19.5" customHeight="1">
      <c r="A5" s="71" t="s">
        <v>14</v>
      </c>
      <c r="B5" s="71" t="s">
        <v>144</v>
      </c>
      <c r="C5" s="71" t="s">
        <v>14</v>
      </c>
      <c r="D5" s="71" t="s">
        <v>144</v>
      </c>
    </row>
    <row r="6" spans="1:4" ht="19.5" customHeight="1">
      <c r="A6" s="72" t="s">
        <v>145</v>
      </c>
      <c r="B6" s="73">
        <v>1040.66</v>
      </c>
      <c r="C6" s="72" t="s">
        <v>146</v>
      </c>
      <c r="D6" s="73" t="s">
        <v>0</v>
      </c>
    </row>
    <row r="7" spans="1:4" ht="19.5" customHeight="1">
      <c r="A7" s="72" t="s">
        <v>147</v>
      </c>
      <c r="B7" s="73" t="s">
        <v>0</v>
      </c>
      <c r="C7" s="72" t="s">
        <v>148</v>
      </c>
      <c r="D7" s="73" t="s">
        <v>0</v>
      </c>
    </row>
    <row r="8" spans="1:4" ht="19.5" customHeight="1">
      <c r="A8" s="72" t="s">
        <v>149</v>
      </c>
      <c r="B8" s="73" t="s">
        <v>0</v>
      </c>
      <c r="C8" s="72" t="s">
        <v>150</v>
      </c>
      <c r="D8" s="73" t="s">
        <v>0</v>
      </c>
    </row>
    <row r="9" spans="1:4" ht="19.5" customHeight="1">
      <c r="A9" s="72" t="s">
        <v>151</v>
      </c>
      <c r="B9" s="73" t="s">
        <v>0</v>
      </c>
      <c r="C9" s="72" t="s">
        <v>152</v>
      </c>
      <c r="D9" s="73" t="s">
        <v>0</v>
      </c>
    </row>
    <row r="10" spans="1:4" ht="19.5" customHeight="1">
      <c r="A10" s="72" t="s">
        <v>153</v>
      </c>
      <c r="B10" s="73" t="s">
        <v>0</v>
      </c>
      <c r="C10" s="72" t="s">
        <v>154</v>
      </c>
      <c r="D10" s="73" t="s">
        <v>0</v>
      </c>
    </row>
    <row r="11" spans="1:4" ht="19.5" customHeight="1">
      <c r="A11" s="72" t="s">
        <v>155</v>
      </c>
      <c r="B11" s="73" t="s">
        <v>0</v>
      </c>
      <c r="C11" s="72" t="s">
        <v>156</v>
      </c>
      <c r="D11" s="73">
        <v>967.92</v>
      </c>
    </row>
    <row r="12" spans="1:4" ht="19.5" customHeight="1">
      <c r="A12" s="72" t="s">
        <v>157</v>
      </c>
      <c r="B12" s="73" t="s">
        <v>0</v>
      </c>
      <c r="C12" s="72" t="s">
        <v>158</v>
      </c>
      <c r="D12" s="73" t="s">
        <v>0</v>
      </c>
    </row>
    <row r="13" spans="1:4" ht="19.5" customHeight="1">
      <c r="A13" s="72" t="s">
        <v>159</v>
      </c>
      <c r="B13" s="73" t="s">
        <v>0</v>
      </c>
      <c r="C13" s="72" t="s">
        <v>160</v>
      </c>
      <c r="D13" s="73">
        <v>45.58</v>
      </c>
    </row>
    <row r="14" spans="1:4" ht="19.5" customHeight="1">
      <c r="A14" s="74"/>
      <c r="B14" s="74"/>
      <c r="C14" s="72" t="s">
        <v>161</v>
      </c>
      <c r="D14" s="73" t="s">
        <v>0</v>
      </c>
    </row>
    <row r="15" spans="1:4" ht="19.5" customHeight="1">
      <c r="A15" s="74"/>
      <c r="B15" s="74"/>
      <c r="C15" s="72" t="s">
        <v>162</v>
      </c>
      <c r="D15" s="73">
        <v>7.7</v>
      </c>
    </row>
    <row r="16" spans="1:4" ht="19.5" customHeight="1">
      <c r="A16" s="74"/>
      <c r="B16" s="74"/>
      <c r="C16" s="72" t="s">
        <v>163</v>
      </c>
      <c r="D16" s="73" t="s">
        <v>0</v>
      </c>
    </row>
    <row r="17" spans="1:4" ht="19.5" customHeight="1">
      <c r="A17" s="74"/>
      <c r="B17" s="74"/>
      <c r="C17" s="72" t="s">
        <v>164</v>
      </c>
      <c r="D17" s="73" t="s">
        <v>0</v>
      </c>
    </row>
    <row r="18" spans="1:4" ht="19.5" customHeight="1">
      <c r="A18" s="74"/>
      <c r="B18" s="74"/>
      <c r="C18" s="72" t="s">
        <v>165</v>
      </c>
      <c r="D18" s="73" t="s">
        <v>0</v>
      </c>
    </row>
    <row r="19" spans="1:4" ht="19.5" customHeight="1">
      <c r="A19" s="74"/>
      <c r="B19" s="74"/>
      <c r="C19" s="72" t="s">
        <v>166</v>
      </c>
      <c r="D19" s="73" t="s">
        <v>0</v>
      </c>
    </row>
    <row r="20" spans="1:4" ht="19.5" customHeight="1">
      <c r="A20" s="74"/>
      <c r="B20" s="74"/>
      <c r="C20" s="72" t="s">
        <v>167</v>
      </c>
      <c r="D20" s="73" t="s">
        <v>0</v>
      </c>
    </row>
    <row r="21" spans="1:4" ht="19.5" customHeight="1">
      <c r="A21" s="74"/>
      <c r="B21" s="74"/>
      <c r="C21" s="72" t="s">
        <v>168</v>
      </c>
      <c r="D21" s="73" t="s">
        <v>0</v>
      </c>
    </row>
    <row r="22" spans="1:4" ht="19.5" customHeight="1">
      <c r="A22" s="74"/>
      <c r="B22" s="74"/>
      <c r="C22" s="72" t="s">
        <v>169</v>
      </c>
      <c r="D22" s="73" t="s">
        <v>0</v>
      </c>
    </row>
    <row r="23" spans="1:4" ht="19.5" customHeight="1">
      <c r="A23" s="74"/>
      <c r="B23" s="74"/>
      <c r="C23" s="72" t="s">
        <v>170</v>
      </c>
      <c r="D23" s="73" t="s">
        <v>0</v>
      </c>
    </row>
    <row r="24" spans="1:4" ht="19.5" customHeight="1">
      <c r="A24" s="74"/>
      <c r="B24" s="74"/>
      <c r="C24" s="72" t="s">
        <v>171</v>
      </c>
      <c r="D24" s="73" t="s">
        <v>0</v>
      </c>
    </row>
    <row r="25" spans="1:4" ht="19.5" customHeight="1">
      <c r="A25" s="74"/>
      <c r="B25" s="74"/>
      <c r="C25" s="72" t="s">
        <v>172</v>
      </c>
      <c r="D25" s="73">
        <v>19.46</v>
      </c>
    </row>
    <row r="26" spans="1:4" ht="19.5" customHeight="1">
      <c r="A26" s="74"/>
      <c r="B26" s="74"/>
      <c r="C26" s="72" t="s">
        <v>173</v>
      </c>
      <c r="D26" s="73" t="s">
        <v>0</v>
      </c>
    </row>
    <row r="27" spans="1:4" ht="19.5" customHeight="1">
      <c r="A27" s="74"/>
      <c r="B27" s="74"/>
      <c r="C27" s="72" t="s">
        <v>174</v>
      </c>
      <c r="D27" s="73" t="s">
        <v>0</v>
      </c>
    </row>
    <row r="28" spans="1:4" ht="19.5" customHeight="1">
      <c r="A28" s="74"/>
      <c r="B28" s="74"/>
      <c r="C28" s="72" t="s">
        <v>175</v>
      </c>
      <c r="D28" s="73" t="s">
        <v>0</v>
      </c>
    </row>
    <row r="29" spans="1:4" ht="19.5" customHeight="1">
      <c r="A29" s="74"/>
      <c r="B29" s="74"/>
      <c r="C29" s="72" t="s">
        <v>176</v>
      </c>
      <c r="D29" s="73" t="s">
        <v>0</v>
      </c>
    </row>
    <row r="30" spans="1:4" ht="19.5" customHeight="1">
      <c r="A30" s="74"/>
      <c r="B30" s="74"/>
      <c r="C30" s="72" t="s">
        <v>177</v>
      </c>
      <c r="D30" s="73" t="s">
        <v>0</v>
      </c>
    </row>
    <row r="31" spans="1:4" ht="19.5" customHeight="1">
      <c r="A31" s="74"/>
      <c r="B31" s="74"/>
      <c r="C31" s="72" t="s">
        <v>178</v>
      </c>
      <c r="D31" s="73" t="s">
        <v>0</v>
      </c>
    </row>
    <row r="32" spans="1:4" ht="19.5" customHeight="1">
      <c r="A32" s="74"/>
      <c r="B32" s="74"/>
      <c r="C32" s="72" t="s">
        <v>179</v>
      </c>
      <c r="D32" s="73" t="s">
        <v>0</v>
      </c>
    </row>
    <row r="33" spans="1:4" ht="19.5" customHeight="1">
      <c r="A33" s="74"/>
      <c r="B33" s="74"/>
      <c r="C33" s="72" t="s">
        <v>180</v>
      </c>
      <c r="D33" s="73" t="s">
        <v>0</v>
      </c>
    </row>
    <row r="34" spans="1:4" ht="19.5" customHeight="1">
      <c r="A34" s="71" t="s">
        <v>181</v>
      </c>
      <c r="B34" s="73">
        <v>1040.66</v>
      </c>
      <c r="C34" s="71" t="s">
        <v>182</v>
      </c>
      <c r="D34" s="73">
        <v>1040.66</v>
      </c>
    </row>
    <row r="35" spans="1:4" ht="19.5" customHeight="1">
      <c r="A35" s="72" t="s">
        <v>183</v>
      </c>
      <c r="B35" s="73" t="s">
        <v>0</v>
      </c>
      <c r="C35" s="72" t="s">
        <v>184</v>
      </c>
      <c r="D35" s="75" t="s">
        <v>0</v>
      </c>
    </row>
    <row r="36" spans="1:4" ht="19.5" customHeight="1">
      <c r="A36" s="72" t="s">
        <v>185</v>
      </c>
      <c r="B36" s="73"/>
      <c r="C36" s="74"/>
      <c r="D36" s="74"/>
    </row>
    <row r="37" spans="1:4" ht="19.5" customHeight="1">
      <c r="A37" s="72" t="s">
        <v>186</v>
      </c>
      <c r="B37" s="73"/>
      <c r="C37" s="74"/>
      <c r="D37" s="74"/>
    </row>
    <row r="38" spans="1:4" ht="19.5" customHeight="1">
      <c r="A38" s="72" t="s">
        <v>187</v>
      </c>
      <c r="B38" s="73" t="s">
        <v>0</v>
      </c>
      <c r="C38" s="74"/>
      <c r="D38" s="74"/>
    </row>
    <row r="39" spans="1:4" ht="19.5" customHeight="1">
      <c r="A39" s="72" t="s">
        <v>188</v>
      </c>
      <c r="B39" s="73" t="s">
        <v>0</v>
      </c>
      <c r="C39" s="74"/>
      <c r="D39" s="74"/>
    </row>
    <row r="40" spans="1:4" ht="19.5" customHeight="1">
      <c r="A40" s="72" t="s">
        <v>189</v>
      </c>
      <c r="B40" s="73" t="s">
        <v>0</v>
      </c>
      <c r="C40" s="74"/>
      <c r="D40" s="74"/>
    </row>
    <row r="41" spans="1:4" ht="19.5" customHeight="1">
      <c r="A41" s="72" t="s">
        <v>190</v>
      </c>
      <c r="B41" s="73" t="s">
        <v>0</v>
      </c>
      <c r="C41" s="74"/>
      <c r="D41" s="74"/>
    </row>
    <row r="42" spans="1:4" ht="19.5" customHeight="1">
      <c r="A42" s="72" t="s">
        <v>191</v>
      </c>
      <c r="B42" s="73" t="s">
        <v>0</v>
      </c>
      <c r="C42" s="74"/>
      <c r="D42" s="74"/>
    </row>
    <row r="43" spans="1:4" ht="19.5" customHeight="1">
      <c r="A43" s="71" t="s">
        <v>55</v>
      </c>
      <c r="B43" s="73">
        <v>1040.66</v>
      </c>
      <c r="C43" s="71" t="s">
        <v>56</v>
      </c>
      <c r="D43" s="73">
        <v>1040.66</v>
      </c>
    </row>
  </sheetData>
  <sheetProtection/>
  <mergeCells count="3">
    <mergeCell ref="A2:D2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fitToHeight="1" fitToWidth="1" horizontalDpi="600" verticalDpi="600" orientation="portrait" pageOrder="overThenDown" paperSize="9" scale="8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 topLeftCell="A1">
      <pane ySplit="4" topLeftCell="A5" activePane="bottomLeft" state="frozen"/>
      <selection pane="bottomLeft" activeCell="A13" sqref="A13"/>
    </sheetView>
  </sheetViews>
  <sheetFormatPr defaultColWidth="9.00390625" defaultRowHeight="14.25"/>
  <cols>
    <col min="1" max="1" width="36.75390625" style="0" customWidth="1"/>
    <col min="2" max="12" width="16.75390625" style="0" customWidth="1"/>
  </cols>
  <sheetData>
    <row r="1" spans="1:12" ht="14.25" customHeight="1">
      <c r="A1" s="1" t="s">
        <v>192</v>
      </c>
      <c r="B1" s="24"/>
      <c r="C1" s="25" t="s">
        <v>58</v>
      </c>
      <c r="D1" s="25" t="s">
        <v>58</v>
      </c>
      <c r="E1" s="25" t="s">
        <v>58</v>
      </c>
      <c r="F1" s="25" t="s">
        <v>58</v>
      </c>
      <c r="G1" s="25" t="s">
        <v>58</v>
      </c>
      <c r="H1" s="25" t="s">
        <v>58</v>
      </c>
      <c r="I1" s="25" t="s">
        <v>58</v>
      </c>
      <c r="J1" s="25" t="s">
        <v>58</v>
      </c>
      <c r="K1" s="25" t="s">
        <v>58</v>
      </c>
      <c r="L1" s="25" t="s">
        <v>58</v>
      </c>
    </row>
    <row r="2" spans="1:12" ht="24" customHeight="1">
      <c r="A2" s="5" t="s">
        <v>193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 customHeight="1">
      <c r="A3" s="4" t="s">
        <v>143</v>
      </c>
      <c r="B3" s="54" t="s">
        <v>194</v>
      </c>
      <c r="C3" s="28" t="s">
        <v>10</v>
      </c>
      <c r="D3" s="29" t="s">
        <v>11</v>
      </c>
      <c r="E3" s="3"/>
      <c r="F3" s="55"/>
      <c r="G3" s="56" t="s">
        <v>195</v>
      </c>
      <c r="H3" s="56" t="s">
        <v>195</v>
      </c>
      <c r="I3" s="60" t="s">
        <v>195</v>
      </c>
      <c r="J3" s="60" t="s">
        <v>195</v>
      </c>
      <c r="K3" s="60" t="s">
        <v>195</v>
      </c>
      <c r="L3" s="60" t="s">
        <v>195</v>
      </c>
    </row>
    <row r="4" spans="1:12" ht="33.75" customHeight="1">
      <c r="A4" s="30" t="s">
        <v>196</v>
      </c>
      <c r="B4" s="30" t="s">
        <v>197</v>
      </c>
      <c r="C4" s="57" t="s">
        <v>198</v>
      </c>
      <c r="D4" s="30" t="s">
        <v>199</v>
      </c>
      <c r="E4" s="30" t="s">
        <v>200</v>
      </c>
      <c r="F4" s="30" t="s">
        <v>201</v>
      </c>
      <c r="G4" s="30" t="s">
        <v>202</v>
      </c>
      <c r="H4" s="30" t="s">
        <v>203</v>
      </c>
      <c r="I4" s="30" t="s">
        <v>204</v>
      </c>
      <c r="J4" s="30" t="s">
        <v>205</v>
      </c>
      <c r="K4" s="57" t="s">
        <v>206</v>
      </c>
      <c r="L4" s="30" t="s">
        <v>207</v>
      </c>
    </row>
    <row r="5" spans="1:12" ht="33.75" customHeight="1">
      <c r="A5" s="30" t="s">
        <v>208</v>
      </c>
      <c r="B5" s="58">
        <v>1040.66</v>
      </c>
      <c r="C5" s="57"/>
      <c r="D5" s="58"/>
      <c r="E5" s="58">
        <v>1040.66</v>
      </c>
      <c r="F5" s="58">
        <v>1040.66</v>
      </c>
      <c r="G5" s="30"/>
      <c r="H5" s="30"/>
      <c r="I5" s="30"/>
      <c r="J5" s="30"/>
      <c r="K5" s="57"/>
      <c r="L5" s="30"/>
    </row>
    <row r="6" spans="1:12" ht="19.5" customHeight="1">
      <c r="A6" s="30" t="s">
        <v>209</v>
      </c>
      <c r="B6" s="58">
        <v>1040.66</v>
      </c>
      <c r="C6" s="59" t="s">
        <v>0</v>
      </c>
      <c r="D6" s="59"/>
      <c r="E6" s="58">
        <v>1040.66</v>
      </c>
      <c r="F6" s="58">
        <v>1040.66</v>
      </c>
      <c r="G6" s="59" t="s">
        <v>0</v>
      </c>
      <c r="H6" s="59" t="s">
        <v>0</v>
      </c>
      <c r="I6" s="59" t="s">
        <v>0</v>
      </c>
      <c r="J6" s="61" t="s">
        <v>0</v>
      </c>
      <c r="K6" s="61" t="s">
        <v>0</v>
      </c>
      <c r="L6" s="61" t="s">
        <v>0</v>
      </c>
    </row>
  </sheetData>
  <sheetProtection/>
  <mergeCells count="1">
    <mergeCell ref="A2:L2"/>
  </mergeCells>
  <printOptions horizontalCentered="1"/>
  <pageMargins left="0.7086614173228347" right="0.6299212598425197" top="0.3937007874015748" bottom="0.5905511811023623" header="0.5" footer="0.5"/>
  <pageSetup fitToHeight="0" fitToWidth="1" horizontalDpi="600" verticalDpi="600" orientation="landscape" pageOrder="overThenDown" paperSize="9" scale="56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pane ySplit="4" topLeftCell="A22" activePane="bottomLeft" state="frozen"/>
      <selection pane="bottomLeft" activeCell="A3" sqref="A3:B3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75390625" style="0" customWidth="1"/>
    <col min="5" max="6" width="15.00390625" style="0" customWidth="1"/>
    <col min="7" max="7" width="16.75390625" style="0" customWidth="1"/>
    <col min="8" max="9" width="15.00390625" style="0" customWidth="1"/>
  </cols>
  <sheetData>
    <row r="1" spans="1:9" ht="24" customHeight="1">
      <c r="A1" s="1" t="s">
        <v>210</v>
      </c>
      <c r="B1" s="1"/>
      <c r="C1" s="24"/>
      <c r="D1" s="2"/>
      <c r="E1" s="2"/>
      <c r="F1" s="2"/>
      <c r="G1" s="25" t="s">
        <v>58</v>
      </c>
      <c r="H1" s="25" t="s">
        <v>58</v>
      </c>
      <c r="I1" s="25" t="s">
        <v>58</v>
      </c>
    </row>
    <row r="2" spans="1:9" ht="24.75" customHeight="1">
      <c r="A2" s="26" t="s">
        <v>211</v>
      </c>
      <c r="B2" s="26"/>
      <c r="C2" s="26"/>
      <c r="D2" s="26"/>
      <c r="E2" s="26"/>
      <c r="F2" s="26"/>
      <c r="G2" s="26"/>
      <c r="H2" s="26"/>
      <c r="I2" s="26"/>
    </row>
    <row r="3" spans="1:9" ht="19.5" customHeight="1">
      <c r="A3" s="27" t="s">
        <v>9</v>
      </c>
      <c r="B3" s="27"/>
      <c r="C3" s="2"/>
      <c r="D3" s="2"/>
      <c r="E3" s="2"/>
      <c r="F3" s="2"/>
      <c r="G3" s="28" t="s">
        <v>10</v>
      </c>
      <c r="H3" s="29" t="s">
        <v>11</v>
      </c>
      <c r="I3" s="3"/>
    </row>
    <row r="4" spans="1:9" ht="19.5" customHeight="1">
      <c r="A4" s="30" t="s">
        <v>60</v>
      </c>
      <c r="B4" s="30"/>
      <c r="C4" s="30" t="s">
        <v>16</v>
      </c>
      <c r="D4" s="30" t="s">
        <v>65</v>
      </c>
      <c r="E4" s="30"/>
      <c r="F4" s="30"/>
      <c r="G4" s="30" t="s">
        <v>66</v>
      </c>
      <c r="H4" s="30"/>
      <c r="I4" s="30"/>
    </row>
    <row r="5" spans="1:9" ht="19.5" customHeight="1">
      <c r="A5" s="30" t="s">
        <v>62</v>
      </c>
      <c r="B5" s="30" t="s">
        <v>63</v>
      </c>
      <c r="C5" s="30"/>
      <c r="D5" s="30" t="s">
        <v>64</v>
      </c>
      <c r="E5" s="30" t="s">
        <v>93</v>
      </c>
      <c r="F5" s="30" t="s">
        <v>94</v>
      </c>
      <c r="G5" s="30" t="s">
        <v>64</v>
      </c>
      <c r="H5" s="30" t="s">
        <v>212</v>
      </c>
      <c r="I5" s="30" t="s">
        <v>213</v>
      </c>
    </row>
    <row r="6" spans="1:9" ht="19.5" customHeight="1">
      <c r="A6" s="31">
        <v>206</v>
      </c>
      <c r="B6" s="32" t="s">
        <v>67</v>
      </c>
      <c r="C6" s="33">
        <f aca="true" t="shared" si="0" ref="C6:C9">D6+G6</f>
        <v>967.9200000000001</v>
      </c>
      <c r="D6" s="34">
        <f>E6+F6</f>
        <v>165.32</v>
      </c>
      <c r="E6" s="35">
        <v>155.35</v>
      </c>
      <c r="F6" s="32">
        <v>9.97</v>
      </c>
      <c r="G6" s="36">
        <v>802.6</v>
      </c>
      <c r="H6" s="36">
        <v>802.6</v>
      </c>
      <c r="I6" s="32"/>
    </row>
    <row r="7" spans="1:9" ht="19.5" customHeight="1">
      <c r="A7" s="37">
        <v>20605</v>
      </c>
      <c r="B7" s="38" t="s">
        <v>214</v>
      </c>
      <c r="C7" s="39">
        <v>967.92</v>
      </c>
      <c r="D7" s="40">
        <v>165.32</v>
      </c>
      <c r="E7" s="41">
        <v>155.35</v>
      </c>
      <c r="F7" s="41">
        <v>9.97</v>
      </c>
      <c r="G7" s="41"/>
      <c r="H7" s="41"/>
      <c r="I7" s="50"/>
    </row>
    <row r="8" spans="1:9" ht="19.5" customHeight="1">
      <c r="A8" s="42">
        <v>2060101</v>
      </c>
      <c r="B8" s="42" t="s">
        <v>70</v>
      </c>
      <c r="C8" s="43">
        <f t="shared" si="0"/>
        <v>165.32</v>
      </c>
      <c r="D8" s="44">
        <f>SUM(E8:F8)</f>
        <v>165.32</v>
      </c>
      <c r="E8" s="44">
        <v>155.35</v>
      </c>
      <c r="F8" s="44">
        <v>9.97</v>
      </c>
      <c r="G8" s="44"/>
      <c r="H8" s="44"/>
      <c r="I8" s="45"/>
    </row>
    <row r="9" spans="1:9" ht="19.5" customHeight="1">
      <c r="A9" s="42">
        <v>2069999</v>
      </c>
      <c r="B9" s="42" t="s">
        <v>72</v>
      </c>
      <c r="C9" s="43">
        <f t="shared" si="0"/>
        <v>802.6</v>
      </c>
      <c r="D9" s="44">
        <f>SUM(E9:F9)</f>
        <v>0</v>
      </c>
      <c r="E9" s="45"/>
      <c r="F9" s="46"/>
      <c r="G9" s="44">
        <v>802.6</v>
      </c>
      <c r="H9" s="44">
        <v>802.6</v>
      </c>
      <c r="I9" s="45"/>
    </row>
    <row r="10" spans="1:9" ht="19.5" customHeight="1">
      <c r="A10" s="31">
        <v>208</v>
      </c>
      <c r="B10" s="32" t="s">
        <v>74</v>
      </c>
      <c r="C10" s="36">
        <f aca="true" t="shared" si="1" ref="C10:I10">C11</f>
        <v>45.580000000000005</v>
      </c>
      <c r="D10" s="36">
        <f t="shared" si="1"/>
        <v>45.580000000000005</v>
      </c>
      <c r="E10" s="36">
        <f t="shared" si="1"/>
        <v>45.580000000000005</v>
      </c>
      <c r="F10" s="36">
        <f t="shared" si="1"/>
        <v>0</v>
      </c>
      <c r="G10" s="36">
        <f t="shared" si="1"/>
        <v>0</v>
      </c>
      <c r="H10" s="36">
        <f t="shared" si="1"/>
        <v>0</v>
      </c>
      <c r="I10" s="36">
        <f t="shared" si="1"/>
        <v>0</v>
      </c>
    </row>
    <row r="11" spans="1:9" ht="19.5" customHeight="1">
      <c r="A11" s="37">
        <v>20805</v>
      </c>
      <c r="B11" s="38" t="s">
        <v>75</v>
      </c>
      <c r="C11" s="47">
        <f aca="true" t="shared" si="2" ref="C11:I11">SUM(C12:C15)</f>
        <v>45.580000000000005</v>
      </c>
      <c r="D11" s="40">
        <f>E11+F11</f>
        <v>45.580000000000005</v>
      </c>
      <c r="E11" s="47">
        <f t="shared" si="2"/>
        <v>45.580000000000005</v>
      </c>
      <c r="F11" s="47">
        <f t="shared" si="2"/>
        <v>0</v>
      </c>
      <c r="G11" s="47">
        <f t="shared" si="2"/>
        <v>0</v>
      </c>
      <c r="H11" s="47">
        <f t="shared" si="2"/>
        <v>0</v>
      </c>
      <c r="I11" s="47">
        <f t="shared" si="2"/>
        <v>0</v>
      </c>
    </row>
    <row r="12" spans="1:9" ht="19.5" customHeight="1">
      <c r="A12" s="42">
        <v>2080501</v>
      </c>
      <c r="B12" s="42" t="s">
        <v>76</v>
      </c>
      <c r="C12" s="44"/>
      <c r="D12" s="48"/>
      <c r="E12" s="42"/>
      <c r="F12" s="42"/>
      <c r="G12" s="42"/>
      <c r="H12" s="42"/>
      <c r="I12" s="42"/>
    </row>
    <row r="13" spans="1:9" ht="19.5" customHeight="1">
      <c r="A13" s="42">
        <v>2080502</v>
      </c>
      <c r="B13" s="42" t="s">
        <v>77</v>
      </c>
      <c r="C13" s="44">
        <f aca="true" t="shared" si="3" ref="C13:C15">D13+G13</f>
        <v>18.28</v>
      </c>
      <c r="D13" s="48">
        <v>18.28</v>
      </c>
      <c r="E13" s="45">
        <v>18.28</v>
      </c>
      <c r="F13" s="45"/>
      <c r="G13" s="45"/>
      <c r="H13" s="45"/>
      <c r="I13" s="45"/>
    </row>
    <row r="14" spans="1:9" ht="19.5" customHeight="1">
      <c r="A14" s="42">
        <v>2080505</v>
      </c>
      <c r="B14" s="42" t="s">
        <v>78</v>
      </c>
      <c r="C14" s="44">
        <f t="shared" si="3"/>
        <v>18.2</v>
      </c>
      <c r="D14" s="48">
        <v>18.2</v>
      </c>
      <c r="E14" s="44">
        <v>18.2</v>
      </c>
      <c r="F14" s="45"/>
      <c r="G14" s="45"/>
      <c r="H14" s="45"/>
      <c r="I14" s="45"/>
    </row>
    <row r="15" spans="1:9" ht="19.5" customHeight="1">
      <c r="A15" s="42">
        <v>2080506</v>
      </c>
      <c r="B15" s="42" t="s">
        <v>79</v>
      </c>
      <c r="C15" s="44">
        <f t="shared" si="3"/>
        <v>9.1</v>
      </c>
      <c r="D15" s="48">
        <v>9.1</v>
      </c>
      <c r="E15" s="44">
        <v>9.1</v>
      </c>
      <c r="F15" s="45"/>
      <c r="G15" s="45"/>
      <c r="H15" s="45"/>
      <c r="I15" s="45"/>
    </row>
    <row r="16" spans="1:9" ht="19.5" customHeight="1">
      <c r="A16" s="31">
        <v>210</v>
      </c>
      <c r="B16" s="32" t="s">
        <v>80</v>
      </c>
      <c r="C16" s="36">
        <f aca="true" t="shared" si="4" ref="C16:I16">C17</f>
        <v>7.7</v>
      </c>
      <c r="D16" s="36">
        <f t="shared" si="4"/>
        <v>7.7</v>
      </c>
      <c r="E16" s="36">
        <f t="shared" si="4"/>
        <v>7.7</v>
      </c>
      <c r="F16" s="36">
        <f t="shared" si="4"/>
        <v>0</v>
      </c>
      <c r="G16" s="36">
        <f t="shared" si="4"/>
        <v>0</v>
      </c>
      <c r="H16" s="36">
        <f t="shared" si="4"/>
        <v>0</v>
      </c>
      <c r="I16" s="36">
        <f t="shared" si="4"/>
        <v>0</v>
      </c>
    </row>
    <row r="17" spans="1:9" ht="19.5" customHeight="1">
      <c r="A17" s="37">
        <v>21011</v>
      </c>
      <c r="B17" s="38" t="s">
        <v>81</v>
      </c>
      <c r="C17" s="49">
        <f aca="true" t="shared" si="5" ref="C17:C20">D17+G17</f>
        <v>7.7</v>
      </c>
      <c r="D17" s="40">
        <f>E17+F17</f>
        <v>7.7</v>
      </c>
      <c r="E17" s="41">
        <f>SUM(E18:E20)</f>
        <v>7.7</v>
      </c>
      <c r="F17" s="41">
        <f>SUM(F18:F20)</f>
        <v>0</v>
      </c>
      <c r="G17" s="50"/>
      <c r="H17" s="50"/>
      <c r="I17" s="50"/>
    </row>
    <row r="18" spans="1:9" ht="19.5" customHeight="1">
      <c r="A18" s="42">
        <v>2101101</v>
      </c>
      <c r="B18" s="42" t="s">
        <v>82</v>
      </c>
      <c r="C18" s="51">
        <f t="shared" si="5"/>
        <v>0</v>
      </c>
      <c r="D18" s="44"/>
      <c r="E18" s="44"/>
      <c r="F18" s="45"/>
      <c r="G18" s="45"/>
      <c r="H18" s="45"/>
      <c r="I18" s="45"/>
    </row>
    <row r="19" spans="1:9" ht="19.5" customHeight="1">
      <c r="A19" s="42">
        <v>2101102</v>
      </c>
      <c r="B19" s="42" t="s">
        <v>83</v>
      </c>
      <c r="C19" s="51">
        <f t="shared" si="5"/>
        <v>7.7</v>
      </c>
      <c r="D19" s="44">
        <v>7.7</v>
      </c>
      <c r="E19" s="44">
        <v>7.7</v>
      </c>
      <c r="F19" s="45"/>
      <c r="G19" s="45"/>
      <c r="H19" s="45"/>
      <c r="I19" s="45"/>
    </row>
    <row r="20" spans="1:9" ht="19.5" customHeight="1">
      <c r="A20" s="42">
        <v>2101103</v>
      </c>
      <c r="B20" s="42" t="s">
        <v>84</v>
      </c>
      <c r="C20" s="51">
        <f t="shared" si="5"/>
        <v>0</v>
      </c>
      <c r="D20" s="44"/>
      <c r="E20" s="44"/>
      <c r="F20" s="45"/>
      <c r="G20" s="45"/>
      <c r="H20" s="45"/>
      <c r="I20" s="45"/>
    </row>
    <row r="21" spans="1:9" ht="19.5" customHeight="1">
      <c r="A21" s="31">
        <v>221</v>
      </c>
      <c r="B21" s="32" t="s">
        <v>85</v>
      </c>
      <c r="C21" s="36">
        <f aca="true" t="shared" si="6" ref="C21:I21">C22</f>
        <v>19.46</v>
      </c>
      <c r="D21" s="36">
        <f t="shared" si="6"/>
        <v>19.46</v>
      </c>
      <c r="E21" s="36">
        <f t="shared" si="6"/>
        <v>19.46</v>
      </c>
      <c r="F21" s="36">
        <f t="shared" si="6"/>
        <v>0</v>
      </c>
      <c r="G21" s="36">
        <f t="shared" si="6"/>
        <v>0</v>
      </c>
      <c r="H21" s="36">
        <f t="shared" si="6"/>
        <v>0</v>
      </c>
      <c r="I21" s="36">
        <f t="shared" si="6"/>
        <v>0</v>
      </c>
    </row>
    <row r="22" spans="1:9" ht="19.5" customHeight="1">
      <c r="A22" s="37">
        <v>22102</v>
      </c>
      <c r="B22" s="38" t="s">
        <v>86</v>
      </c>
      <c r="C22" s="49">
        <f aca="true" t="shared" si="7" ref="C22:C24">D22+G22</f>
        <v>19.46</v>
      </c>
      <c r="D22" s="52">
        <f>E22+F22</f>
        <v>19.46</v>
      </c>
      <c r="E22" s="41">
        <f>E23+E24</f>
        <v>19.46</v>
      </c>
      <c r="F22" s="38"/>
      <c r="G22" s="38"/>
      <c r="H22" s="38"/>
      <c r="I22" s="38"/>
    </row>
    <row r="23" spans="1:9" ht="19.5" customHeight="1">
      <c r="A23" s="42">
        <v>2210201</v>
      </c>
      <c r="B23" s="42" t="s">
        <v>87</v>
      </c>
      <c r="C23" s="51">
        <f t="shared" si="7"/>
        <v>13.65</v>
      </c>
      <c r="D23" s="44">
        <v>13.65</v>
      </c>
      <c r="E23" s="44">
        <v>13.65</v>
      </c>
      <c r="F23" s="42"/>
      <c r="G23" s="42"/>
      <c r="H23" s="42"/>
      <c r="I23" s="42"/>
    </row>
    <row r="24" spans="1:9" ht="19.5" customHeight="1">
      <c r="A24" s="42">
        <v>2210203</v>
      </c>
      <c r="B24" s="42" t="s">
        <v>88</v>
      </c>
      <c r="C24" s="51">
        <f t="shared" si="7"/>
        <v>5.81</v>
      </c>
      <c r="D24" s="44">
        <v>5.81</v>
      </c>
      <c r="E24" s="44">
        <v>5.81</v>
      </c>
      <c r="F24" s="42"/>
      <c r="G24" s="42"/>
      <c r="H24" s="42"/>
      <c r="I24" s="42"/>
    </row>
    <row r="25" spans="1:9" ht="19.5" customHeight="1">
      <c r="A25" s="30" t="s">
        <v>89</v>
      </c>
      <c r="B25" s="30"/>
      <c r="C25" s="53">
        <f aca="true" t="shared" si="8" ref="C25:I25">C6+C10+C16+C21</f>
        <v>1040.66</v>
      </c>
      <c r="D25" s="53">
        <f t="shared" si="8"/>
        <v>238.06</v>
      </c>
      <c r="E25" s="53">
        <f t="shared" si="8"/>
        <v>228.09</v>
      </c>
      <c r="F25" s="53">
        <f t="shared" si="8"/>
        <v>9.97</v>
      </c>
      <c r="G25" s="53">
        <f t="shared" si="8"/>
        <v>802.6</v>
      </c>
      <c r="H25" s="53">
        <f t="shared" si="8"/>
        <v>802.6</v>
      </c>
      <c r="I25" s="53">
        <f t="shared" si="8"/>
        <v>0</v>
      </c>
    </row>
  </sheetData>
  <sheetProtection/>
  <mergeCells count="8">
    <mergeCell ref="A1:B1"/>
    <mergeCell ref="A2:I2"/>
    <mergeCell ref="A3:B3"/>
    <mergeCell ref="A4:B4"/>
    <mergeCell ref="D4:F4"/>
    <mergeCell ref="G4:I4"/>
    <mergeCell ref="A25:B25"/>
    <mergeCell ref="C4:C5"/>
  </mergeCells>
  <printOptions horizontalCentered="1"/>
  <pageMargins left="0.7086614173228347" right="0.6299212598425197" top="0.3937007874015748" bottom="0.5905511811023623" header="0.5" footer="0.5"/>
  <pageSetup fitToHeight="1" fitToWidth="1" horizontalDpi="600" verticalDpi="600" orientation="landscape" pageOrder="overThenDown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2020-05-22T02:19:29Z</cp:lastPrinted>
  <dcterms:created xsi:type="dcterms:W3CDTF">2021-04-16T02:08:10Z</dcterms:created>
  <dcterms:modified xsi:type="dcterms:W3CDTF">2022-03-17T03:09:44Z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FCA7739420CF4FC484151FA13BD7AE05</vt:lpwstr>
  </property>
</Properties>
</file>